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4185334F-75D6-4DE1-A0A9-7800D7B68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3" i="1" l="1"/>
  <c r="J35" i="1" l="1"/>
  <c r="I35" i="1"/>
  <c r="L154" i="1"/>
  <c r="B154" i="1"/>
  <c r="A154" i="1"/>
  <c r="I153" i="1"/>
  <c r="H153" i="1"/>
  <c r="G153" i="1"/>
  <c r="F153" i="1"/>
  <c r="B147" i="1"/>
  <c r="A147" i="1"/>
  <c r="J146" i="1"/>
  <c r="I146" i="1"/>
  <c r="H146" i="1"/>
  <c r="G146" i="1"/>
  <c r="F146" i="1"/>
  <c r="L142" i="1"/>
  <c r="B142" i="1"/>
  <c r="A142" i="1"/>
  <c r="J141" i="1"/>
  <c r="I141" i="1"/>
  <c r="H141" i="1"/>
  <c r="G141" i="1"/>
  <c r="F141" i="1"/>
  <c r="B135" i="1"/>
  <c r="A135" i="1"/>
  <c r="J134" i="1"/>
  <c r="I134" i="1"/>
  <c r="H134" i="1"/>
  <c r="G134" i="1"/>
  <c r="F134" i="1"/>
  <c r="L127" i="1"/>
  <c r="B127" i="1"/>
  <c r="A127" i="1"/>
  <c r="J126" i="1"/>
  <c r="I126" i="1"/>
  <c r="H126" i="1"/>
  <c r="G126" i="1"/>
  <c r="F126" i="1"/>
  <c r="B119" i="1"/>
  <c r="A119" i="1"/>
  <c r="J118" i="1"/>
  <c r="I118" i="1"/>
  <c r="H118" i="1"/>
  <c r="G118" i="1"/>
  <c r="F118" i="1"/>
  <c r="L111" i="1"/>
  <c r="B111" i="1"/>
  <c r="A111" i="1"/>
  <c r="J110" i="1"/>
  <c r="I110" i="1"/>
  <c r="H110" i="1"/>
  <c r="G110" i="1"/>
  <c r="F110" i="1"/>
  <c r="B103" i="1"/>
  <c r="A103" i="1"/>
  <c r="J102" i="1"/>
  <c r="I102" i="1"/>
  <c r="H102" i="1"/>
  <c r="G102" i="1"/>
  <c r="F102" i="1"/>
  <c r="L96" i="1"/>
  <c r="B96" i="1"/>
  <c r="A96" i="1"/>
  <c r="J95" i="1"/>
  <c r="I95" i="1"/>
  <c r="H95" i="1"/>
  <c r="G95" i="1"/>
  <c r="F95" i="1"/>
  <c r="B88" i="1"/>
  <c r="A88" i="1"/>
  <c r="J87" i="1"/>
  <c r="I87" i="1"/>
  <c r="H87" i="1"/>
  <c r="G87" i="1"/>
  <c r="F87" i="1"/>
  <c r="L80" i="1"/>
  <c r="B80" i="1"/>
  <c r="A80" i="1"/>
  <c r="J79" i="1"/>
  <c r="I79" i="1"/>
  <c r="H79" i="1"/>
  <c r="G79" i="1"/>
  <c r="F79" i="1"/>
  <c r="B73" i="1"/>
  <c r="A73" i="1"/>
  <c r="J72" i="1"/>
  <c r="I72" i="1"/>
  <c r="H72" i="1"/>
  <c r="G72" i="1"/>
  <c r="F72" i="1"/>
  <c r="L66" i="1"/>
  <c r="B66" i="1"/>
  <c r="A66" i="1"/>
  <c r="J65" i="1"/>
  <c r="I65" i="1"/>
  <c r="H65" i="1"/>
  <c r="G65" i="1"/>
  <c r="F65" i="1"/>
  <c r="B58" i="1"/>
  <c r="A58" i="1"/>
  <c r="J57" i="1"/>
  <c r="I57" i="1"/>
  <c r="H57" i="1"/>
  <c r="G57" i="1"/>
  <c r="F57" i="1"/>
  <c r="L50" i="1"/>
  <c r="B50" i="1"/>
  <c r="A50" i="1"/>
  <c r="J49" i="1"/>
  <c r="I49" i="1"/>
  <c r="H49" i="1"/>
  <c r="G49" i="1"/>
  <c r="F49" i="1"/>
  <c r="B42" i="1"/>
  <c r="A42" i="1"/>
  <c r="J41" i="1"/>
  <c r="I41" i="1"/>
  <c r="H41" i="1"/>
  <c r="G41" i="1"/>
  <c r="F41" i="1"/>
  <c r="L36" i="1"/>
  <c r="B36" i="1"/>
  <c r="A36" i="1"/>
  <c r="H35" i="1"/>
  <c r="G35" i="1"/>
  <c r="F35" i="1"/>
  <c r="B28" i="1"/>
  <c r="A28" i="1"/>
  <c r="J27" i="1"/>
  <c r="I27" i="1"/>
  <c r="H27" i="1"/>
  <c r="G27" i="1"/>
  <c r="F27" i="1"/>
  <c r="L22" i="1"/>
  <c r="B22" i="1"/>
  <c r="A22" i="1"/>
  <c r="J21" i="1"/>
  <c r="I21" i="1"/>
  <c r="H21" i="1"/>
  <c r="G21" i="1"/>
  <c r="F21" i="1"/>
  <c r="B14" i="1"/>
  <c r="A14" i="1"/>
  <c r="J13" i="1"/>
  <c r="I13" i="1"/>
  <c r="H13" i="1"/>
  <c r="G13" i="1"/>
  <c r="F13" i="1"/>
  <c r="F154" i="1" l="1"/>
  <c r="L155" i="1"/>
  <c r="G154" i="1"/>
  <c r="F96" i="1"/>
  <c r="H154" i="1"/>
  <c r="J80" i="1"/>
  <c r="G80" i="1"/>
  <c r="H80" i="1"/>
  <c r="I96" i="1"/>
  <c r="G50" i="1"/>
  <c r="F142" i="1"/>
  <c r="I154" i="1"/>
  <c r="J142" i="1"/>
  <c r="I142" i="1"/>
  <c r="F127" i="1"/>
  <c r="H111" i="1"/>
  <c r="H96" i="1"/>
  <c r="J96" i="1"/>
  <c r="H142" i="1"/>
  <c r="J36" i="1"/>
  <c r="I36" i="1"/>
  <c r="G36" i="1"/>
  <c r="J154" i="1"/>
  <c r="G142" i="1"/>
  <c r="J127" i="1"/>
  <c r="H127" i="1"/>
  <c r="G127" i="1"/>
  <c r="I127" i="1"/>
  <c r="F111" i="1"/>
  <c r="J111" i="1"/>
  <c r="G111" i="1"/>
  <c r="I111" i="1"/>
  <c r="G96" i="1"/>
  <c r="I80" i="1"/>
  <c r="F80" i="1"/>
  <c r="H66" i="1"/>
  <c r="I66" i="1"/>
  <c r="F66" i="1"/>
  <c r="G66" i="1"/>
  <c r="J66" i="1"/>
  <c r="F50" i="1"/>
  <c r="J50" i="1"/>
  <c r="H50" i="1"/>
  <c r="I50" i="1"/>
  <c r="F36" i="1"/>
  <c r="H36" i="1"/>
  <c r="F22" i="1"/>
  <c r="H22" i="1"/>
  <c r="J22" i="1"/>
  <c r="I22" i="1"/>
  <c r="G22" i="1"/>
  <c r="F155" i="1" l="1"/>
  <c r="H155" i="1"/>
  <c r="G155" i="1"/>
  <c r="J155" i="1"/>
  <c r="I155" i="1"/>
</calcChain>
</file>

<file path=xl/sharedStrings.xml><?xml version="1.0" encoding="utf-8"?>
<sst xmlns="http://schemas.openxmlformats.org/spreadsheetml/2006/main" count="369" uniqueCount="122">
  <si>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</si>
  <si>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</si>
  <si>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</si>
  <si>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</si>
  <si>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</si>
  <si>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</si>
  <si>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</si>
  <si>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</si>
  <si>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</si>
  <si>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</si>
  <si>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</si>
  <si>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</si>
  <si>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</si>
  <si>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</si>
  <si>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</si>
  <si>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</si>
  <si>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</si>
  <si>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</si>
  <si>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</si>
  <si>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</si>
  <si>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</si>
  <si>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</si>
  <si>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</si>
  <si>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</si>
  <si>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</si>
  <si>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</si>
  <si>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</si>
  <si>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</si>
  <si>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</si>
  <si>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</si>
  <si>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</si>
  <si>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</si>
  <si>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</si>
  <si>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</si>
  <si>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</si>
  <si>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</si>
  <si>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</si>
  <si>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</si>
  <si>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</si>
  <si>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</si>
  <si>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</si>
  <si>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</si>
  <si>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</si>
  <si>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Среднее значение за период:</t>
  </si>
  <si>
    <t>Батон нарезной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</si>
  <si>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</si>
  <si>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</si>
  <si>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</si>
  <si>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</si>
  <si>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</si>
  <si>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</si>
  <si>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</si>
  <si>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</si>
  <si>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</si>
  <si>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</si>
  <si>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</si>
  <si>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</si>
  <si>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</si>
  <si>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</si>
  <si>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</si>
  <si>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</si>
  <si>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</si>
  <si>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</si>
  <si>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</si>
  <si>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</si>
  <si>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</si>
  <si>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</si>
  <si>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</si>
  <si>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</si>
  <si>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</si>
  <si>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</si>
  <si>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</si>
  <si>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</si>
  <si>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</si>
  <si>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</si>
  <si>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</si>
  <si>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</si>
  <si>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</si>
  <si>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</si>
  <si>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</si>
  <si>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</si>
  <si>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</si>
  <si>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</si>
  <si>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</si>
  <si>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</si>
  <si>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</si>
  <si>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</si>
  <si>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</si>
  <si>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</si>
  <si>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</si>
  <si>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</si>
  <si>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</si>
  <si>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</si>
  <si>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</si>
  <si>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</si>
  <si>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</si>
  <si>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</si>
  <si>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</si>
  <si>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</si>
  <si>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</si>
  <si>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</si>
  <si>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</si>
  <si>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</si>
  <si>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</si>
  <si>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</si>
  <si>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</si>
  <si>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</si>
  <si>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</si>
  <si>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</si>
  <si>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</si>
  <si>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</si>
  <si>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</si>
  <si>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</si>
  <si>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</si>
  <si>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</si>
  <si>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</si>
  <si>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</si>
  <si>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</si>
  <si>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МАОУ "СОШ "Иволгино"</t>
  </si>
  <si>
    <t>Директор</t>
  </si>
  <si>
    <t>Е.В. Тарулина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</si>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</sst>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6" xfId="0" applyFont="1" applyFill="1" applyBorder="1" applyAlignment="1">
      <alignment wrapText="1"/>
    </xf>
    <xf numFmtId="0" fontId="1" fillId="0" borderId="37" xfId="0" applyFont="1" applyFill="1" applyBorder="1" applyAlignment="1" applyProtection="1">
      <alignment horizontal="center"/>
      <protection locked="0"/>
    </xf>
    <xf numFmtId="2" fontId="1" fillId="0" borderId="37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"/>
  <sheetViews>
    <sheetView tabSelected="1" zoomScale="80" zoomScaleNormal="80" workbookViewId="0">
      <pane xSplit="4" ySplit="5" topLeftCell="E105" activePane="bottomRight" state="frozen"/>
      <selection pane="topRight"/>
      <selection pane="bottomLeft"/>
      <selection pane="bottomRight" activeCell="P141" sqref="P14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31" t="s">
        <v>118</v>
      </c>
      <c r="D1" s="132"/>
      <c r="E1" s="132"/>
      <c r="F1" s="3" t="s">
        <v>1</v>
      </c>
      <c r="G1" s="2" t="s">
        <v>2</v>
      </c>
      <c r="H1" s="133" t="s">
        <v>119</v>
      </c>
      <c r="I1" s="133"/>
      <c r="J1" s="133"/>
      <c r="K1" s="133"/>
    </row>
    <row r="2" spans="1:12" ht="18.75">
      <c r="A2" s="4" t="s">
        <v>3</v>
      </c>
      <c r="C2" s="2"/>
      <c r="G2" s="2" t="s">
        <v>4</v>
      </c>
      <c r="H2" s="133" t="s">
        <v>120</v>
      </c>
      <c r="I2" s="133"/>
      <c r="J2" s="133"/>
      <c r="K2" s="133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12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21" t="s">
        <v>24</v>
      </c>
      <c r="E6" s="20" t="s">
        <v>58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22" t="s">
        <v>46</v>
      </c>
      <c r="E7" s="28" t="s">
        <v>47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23" t="s">
        <v>25</v>
      </c>
      <c r="E8" s="20" t="s">
        <v>88</v>
      </c>
      <c r="F8" s="110">
        <v>200</v>
      </c>
      <c r="G8" s="111">
        <v>0.2</v>
      </c>
      <c r="H8" s="111">
        <v>0</v>
      </c>
      <c r="I8" s="111">
        <v>10.199999999999999</v>
      </c>
      <c r="J8" s="110">
        <v>41</v>
      </c>
      <c r="K8" s="23">
        <v>377</v>
      </c>
      <c r="L8" s="29"/>
    </row>
    <row r="9" spans="1:12" ht="15">
      <c r="A9" s="25"/>
      <c r="B9" s="26"/>
      <c r="C9" s="27"/>
      <c r="D9" s="123" t="s">
        <v>26</v>
      </c>
      <c r="E9" s="109" t="s">
        <v>44</v>
      </c>
      <c r="F9" s="94">
        <v>40</v>
      </c>
      <c r="G9" s="86">
        <v>2.6</v>
      </c>
      <c r="H9" s="86">
        <v>0.8</v>
      </c>
      <c r="I9" s="86">
        <v>18.399999999999999</v>
      </c>
      <c r="J9" s="85">
        <v>92</v>
      </c>
      <c r="K9" s="58" t="s">
        <v>62</v>
      </c>
      <c r="L9" s="29"/>
    </row>
    <row r="10" spans="1:12" ht="15">
      <c r="A10" s="25"/>
      <c r="B10" s="26"/>
      <c r="C10" s="27"/>
      <c r="D10" s="123" t="s">
        <v>27</v>
      </c>
      <c r="E10" s="2" t="s">
        <v>121</v>
      </c>
      <c r="F10" s="112">
        <v>150</v>
      </c>
      <c r="G10" s="112">
        <v>2.1</v>
      </c>
      <c r="H10" s="112">
        <v>0.45</v>
      </c>
      <c r="I10" s="112">
        <v>24</v>
      </c>
      <c r="J10" s="112">
        <v>108.45</v>
      </c>
      <c r="K10" s="108" t="s">
        <v>62</v>
      </c>
      <c r="L10" s="29"/>
    </row>
    <row r="11" spans="1:12" ht="15">
      <c r="A11" s="25"/>
      <c r="B11" s="26"/>
      <c r="C11" s="27"/>
      <c r="D11" s="124" t="s">
        <v>61</v>
      </c>
      <c r="E11" s="84" t="s">
        <v>59</v>
      </c>
      <c r="F11" s="94">
        <v>10</v>
      </c>
      <c r="G11" s="86">
        <v>0.1</v>
      </c>
      <c r="H11" s="86">
        <v>7.2</v>
      </c>
      <c r="I11" s="86">
        <v>0.13</v>
      </c>
      <c r="J11" s="85">
        <v>65.72</v>
      </c>
      <c r="K11" s="78">
        <v>14</v>
      </c>
      <c r="L11" s="29"/>
    </row>
    <row r="12" spans="1:12" ht="15">
      <c r="A12" s="25"/>
      <c r="B12" s="26"/>
      <c r="C12" s="27"/>
      <c r="D12" s="125" t="s">
        <v>48</v>
      </c>
      <c r="E12" s="84" t="s">
        <v>60</v>
      </c>
      <c r="F12" s="94">
        <v>10</v>
      </c>
      <c r="G12" s="86">
        <v>2.2999999999999998</v>
      </c>
      <c r="H12" s="86">
        <v>2.95</v>
      </c>
      <c r="I12" s="86">
        <v>0</v>
      </c>
      <c r="J12" s="85">
        <v>47</v>
      </c>
      <c r="K12" s="78">
        <v>15</v>
      </c>
      <c r="L12" s="29"/>
    </row>
    <row r="13" spans="1:12" ht="15">
      <c r="A13" s="31"/>
      <c r="B13" s="32"/>
      <c r="C13" s="33"/>
      <c r="D13" s="34" t="s">
        <v>28</v>
      </c>
      <c r="E13" s="35"/>
      <c r="F13" s="36">
        <f>SUM(F6:F12)</f>
        <v>650</v>
      </c>
      <c r="G13" s="36">
        <f>SUM(G6:G12)</f>
        <v>16.599999999999998</v>
      </c>
      <c r="H13" s="36">
        <f>SUM(H6:H12)</f>
        <v>23.599999999999998</v>
      </c>
      <c r="I13" s="36">
        <f>SUM(I6:I12)</f>
        <v>83.22999999999999</v>
      </c>
      <c r="J13" s="36">
        <f>SUM(J6:J12)</f>
        <v>623.56999999999994</v>
      </c>
      <c r="K13" s="37"/>
      <c r="L13" s="36"/>
    </row>
    <row r="14" spans="1:12" ht="1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95" t="s">
        <v>74</v>
      </c>
      <c r="F14" s="57">
        <v>60</v>
      </c>
      <c r="G14" s="57">
        <v>1.806</v>
      </c>
      <c r="H14" s="57">
        <v>0.114</v>
      </c>
      <c r="I14" s="57">
        <v>3.786</v>
      </c>
      <c r="J14" s="57">
        <v>23.28</v>
      </c>
      <c r="K14" s="58">
        <v>131</v>
      </c>
      <c r="L14" s="29"/>
    </row>
    <row r="15" spans="1:12" ht="26.25">
      <c r="A15" s="25"/>
      <c r="B15" s="26"/>
      <c r="C15" s="27"/>
      <c r="D15" s="30" t="s">
        <v>31</v>
      </c>
      <c r="E15" s="20" t="s">
        <v>63</v>
      </c>
      <c r="F15" s="21">
        <v>200</v>
      </c>
      <c r="G15" s="22">
        <v>4.62</v>
      </c>
      <c r="H15" s="22">
        <v>5.62</v>
      </c>
      <c r="I15" s="22">
        <v>5.68</v>
      </c>
      <c r="J15" s="21">
        <v>92.02</v>
      </c>
      <c r="K15" s="23">
        <v>88</v>
      </c>
      <c r="L15" s="29"/>
    </row>
    <row r="16" spans="1:12" ht="15">
      <c r="A16" s="25"/>
      <c r="B16" s="26"/>
      <c r="C16" s="27"/>
      <c r="D16" s="30" t="s">
        <v>32</v>
      </c>
      <c r="E16" s="20" t="s">
        <v>64</v>
      </c>
      <c r="F16" s="57">
        <v>90</v>
      </c>
      <c r="G16" s="57">
        <v>8.3000000000000007</v>
      </c>
      <c r="H16" s="57">
        <v>3.07</v>
      </c>
      <c r="I16" s="57">
        <v>6.44</v>
      </c>
      <c r="J16" s="57">
        <v>114.49</v>
      </c>
      <c r="K16" s="58">
        <v>411</v>
      </c>
      <c r="L16" s="29"/>
    </row>
    <row r="17" spans="1:12" ht="15">
      <c r="A17" s="25"/>
      <c r="B17" s="26"/>
      <c r="C17" s="27"/>
      <c r="D17" s="30" t="s">
        <v>33</v>
      </c>
      <c r="E17" s="20" t="s">
        <v>65</v>
      </c>
      <c r="F17" s="21">
        <v>150</v>
      </c>
      <c r="G17" s="22">
        <v>5.5</v>
      </c>
      <c r="H17" s="22">
        <v>4.8</v>
      </c>
      <c r="I17" s="22">
        <v>38.299999999999997</v>
      </c>
      <c r="J17" s="21">
        <v>191</v>
      </c>
      <c r="K17" s="23">
        <v>334</v>
      </c>
      <c r="L17" s="29"/>
    </row>
    <row r="18" spans="1:12" ht="15">
      <c r="A18" s="25"/>
      <c r="B18" s="26"/>
      <c r="C18" s="27"/>
      <c r="D18" s="30" t="s">
        <v>35</v>
      </c>
      <c r="E18" s="20" t="s">
        <v>66</v>
      </c>
      <c r="F18" s="21">
        <v>200</v>
      </c>
      <c r="G18" s="22">
        <v>1.92</v>
      </c>
      <c r="H18" s="22">
        <v>0.12</v>
      </c>
      <c r="I18" s="22">
        <v>25.86</v>
      </c>
      <c r="J18" s="21">
        <v>151</v>
      </c>
      <c r="K18" s="23">
        <v>551</v>
      </c>
      <c r="L18" s="29"/>
    </row>
    <row r="19" spans="1:12" ht="15">
      <c r="A19" s="25"/>
      <c r="B19" s="26"/>
      <c r="C19" s="27"/>
      <c r="D19" s="30" t="s">
        <v>37</v>
      </c>
      <c r="E19" s="20" t="s">
        <v>38</v>
      </c>
      <c r="F19" s="21">
        <v>30</v>
      </c>
      <c r="G19" s="22">
        <v>3.2</v>
      </c>
      <c r="H19" s="22">
        <v>1.4</v>
      </c>
      <c r="I19" s="22">
        <v>13.1</v>
      </c>
      <c r="J19" s="21">
        <v>82.2</v>
      </c>
      <c r="K19" s="23" t="s">
        <v>62</v>
      </c>
      <c r="L19" s="29"/>
    </row>
    <row r="20" spans="1:12" ht="15">
      <c r="A20" s="25"/>
      <c r="B20" s="26"/>
      <c r="C20" s="27"/>
      <c r="D20" s="30" t="s">
        <v>39</v>
      </c>
      <c r="E20" s="20" t="s">
        <v>40</v>
      </c>
      <c r="F20" s="21">
        <v>30</v>
      </c>
      <c r="G20" s="22">
        <v>2.4</v>
      </c>
      <c r="H20" s="22">
        <v>0.5</v>
      </c>
      <c r="I20" s="22">
        <v>12</v>
      </c>
      <c r="J20" s="21">
        <v>66</v>
      </c>
      <c r="K20" s="23" t="s">
        <v>62</v>
      </c>
      <c r="L20" s="29"/>
    </row>
    <row r="21" spans="1:12" ht="15">
      <c r="A21" s="31"/>
      <c r="B21" s="32"/>
      <c r="C21" s="33"/>
      <c r="D21" s="34" t="s">
        <v>28</v>
      </c>
      <c r="E21" s="35"/>
      <c r="F21" s="36">
        <f>SUM(F14:F20)</f>
        <v>760</v>
      </c>
      <c r="G21" s="36">
        <f>SUM(G14:G20)</f>
        <v>27.745999999999999</v>
      </c>
      <c r="H21" s="36">
        <f>SUM(H14:H20)</f>
        <v>15.623999999999999</v>
      </c>
      <c r="I21" s="36">
        <f>SUM(I14:I20)</f>
        <v>105.166</v>
      </c>
      <c r="J21" s="36">
        <f>SUM(J14:J20)</f>
        <v>719.99</v>
      </c>
      <c r="K21" s="37"/>
      <c r="L21" s="36"/>
    </row>
    <row r="22" spans="1:12" ht="14.25">
      <c r="A22" s="41">
        <f>A6</f>
        <v>1</v>
      </c>
      <c r="B22" s="42">
        <f>B6</f>
        <v>1</v>
      </c>
      <c r="C22" s="134" t="s">
        <v>41</v>
      </c>
      <c r="D22" s="135"/>
      <c r="E22" s="43"/>
      <c r="F22" s="44">
        <f>F13+F21</f>
        <v>1410</v>
      </c>
      <c r="G22" s="44">
        <f>G13+G21</f>
        <v>44.345999999999997</v>
      </c>
      <c r="H22" s="44">
        <f>H13+H21</f>
        <v>39.223999999999997</v>
      </c>
      <c r="I22" s="44">
        <f>I13+I21</f>
        <v>188.39599999999999</v>
      </c>
      <c r="J22" s="44">
        <f>J13+J21</f>
        <v>1343.56</v>
      </c>
      <c r="K22" s="44"/>
      <c r="L22" s="44">
        <f>L13+L21</f>
        <v>0</v>
      </c>
    </row>
    <row r="23" spans="1:12" ht="15">
      <c r="A23" s="45">
        <v>1</v>
      </c>
      <c r="B23" s="26">
        <v>2</v>
      </c>
      <c r="C23" s="18" t="s">
        <v>23</v>
      </c>
      <c r="D23" s="121" t="s">
        <v>24</v>
      </c>
      <c r="E23" s="20" t="s">
        <v>67</v>
      </c>
      <c r="F23" s="21">
        <v>200</v>
      </c>
      <c r="G23" s="22">
        <v>26.6</v>
      </c>
      <c r="H23" s="22">
        <v>13.6</v>
      </c>
      <c r="I23" s="22">
        <v>24.2</v>
      </c>
      <c r="J23" s="21">
        <v>332</v>
      </c>
      <c r="K23" s="23">
        <v>224</v>
      </c>
      <c r="L23" s="24"/>
    </row>
    <row r="24" spans="1:12" ht="15">
      <c r="A24" s="45"/>
      <c r="B24" s="26"/>
      <c r="C24" s="27"/>
      <c r="D24" s="123" t="s">
        <v>25</v>
      </c>
      <c r="E24" s="20" t="s">
        <v>68</v>
      </c>
      <c r="F24" s="21">
        <v>200</v>
      </c>
      <c r="G24" s="22">
        <v>4.5999999999999996</v>
      </c>
      <c r="H24" s="22">
        <v>3.6</v>
      </c>
      <c r="I24" s="22">
        <v>12.6</v>
      </c>
      <c r="J24" s="21">
        <v>100.4</v>
      </c>
      <c r="K24" s="23" t="s">
        <v>69</v>
      </c>
      <c r="L24" s="29"/>
    </row>
    <row r="25" spans="1:12" ht="15">
      <c r="A25" s="45"/>
      <c r="B25" s="26"/>
      <c r="C25" s="27"/>
      <c r="D25" s="123" t="s">
        <v>26</v>
      </c>
      <c r="E25" s="95" t="s">
        <v>44</v>
      </c>
      <c r="F25" s="57">
        <v>30</v>
      </c>
      <c r="G25" s="57">
        <v>1.95</v>
      </c>
      <c r="H25" s="57">
        <v>0.6</v>
      </c>
      <c r="I25" s="57">
        <v>13.8</v>
      </c>
      <c r="J25" s="57">
        <v>69</v>
      </c>
      <c r="K25" s="58" t="s">
        <v>62</v>
      </c>
      <c r="L25" s="29"/>
    </row>
    <row r="26" spans="1:12" ht="15">
      <c r="A26" s="45"/>
      <c r="B26" s="26"/>
      <c r="C26" s="27"/>
      <c r="D26" s="123" t="s">
        <v>27</v>
      </c>
      <c r="E26" s="95" t="s">
        <v>121</v>
      </c>
      <c r="F26" s="94">
        <v>150</v>
      </c>
      <c r="G26" s="86">
        <v>2.1</v>
      </c>
      <c r="H26" s="86">
        <v>0.45</v>
      </c>
      <c r="I26" s="86">
        <v>24</v>
      </c>
      <c r="J26" s="85">
        <v>108.45</v>
      </c>
      <c r="K26" s="78" t="s">
        <v>62</v>
      </c>
      <c r="L26" s="29"/>
    </row>
    <row r="27" spans="1:12" ht="15">
      <c r="A27" s="46"/>
      <c r="B27" s="32"/>
      <c r="C27" s="33"/>
      <c r="D27" s="34" t="s">
        <v>28</v>
      </c>
      <c r="E27" s="35"/>
      <c r="F27" s="36">
        <f>SUM(F23:F26)</f>
        <v>580</v>
      </c>
      <c r="G27" s="36">
        <f>SUM(G23:G26)</f>
        <v>35.250000000000007</v>
      </c>
      <c r="H27" s="36">
        <f>SUM(H23:H26)</f>
        <v>18.25</v>
      </c>
      <c r="I27" s="36">
        <f>SUM(I23:I26)</f>
        <v>74.599999999999994</v>
      </c>
      <c r="J27" s="36">
        <f>SUM(J23:J26)</f>
        <v>609.85</v>
      </c>
      <c r="K27" s="37"/>
      <c r="L27" s="36"/>
    </row>
    <row r="28" spans="1:12" ht="15">
      <c r="A28" s="39">
        <f>A23</f>
        <v>1</v>
      </c>
      <c r="B28" s="39">
        <f>B23</f>
        <v>2</v>
      </c>
      <c r="C28" s="40" t="s">
        <v>29</v>
      </c>
      <c r="D28" s="30" t="s">
        <v>30</v>
      </c>
      <c r="E28" s="95" t="s">
        <v>70</v>
      </c>
      <c r="F28" s="57">
        <v>60</v>
      </c>
      <c r="G28" s="57">
        <v>0.48</v>
      </c>
      <c r="H28" s="57">
        <v>0.12</v>
      </c>
      <c r="I28" s="57">
        <v>1.08</v>
      </c>
      <c r="J28" s="57">
        <v>7.8</v>
      </c>
      <c r="K28" s="58">
        <v>70</v>
      </c>
      <c r="L28" s="29"/>
    </row>
    <row r="29" spans="1:12" ht="15">
      <c r="A29" s="45"/>
      <c r="B29" s="26"/>
      <c r="C29" s="27"/>
      <c r="D29" s="30" t="s">
        <v>31</v>
      </c>
      <c r="E29" s="20" t="s">
        <v>107</v>
      </c>
      <c r="F29" s="21">
        <v>200</v>
      </c>
      <c r="G29" s="22">
        <v>4.74</v>
      </c>
      <c r="H29" s="22">
        <v>5.8</v>
      </c>
      <c r="I29" s="22">
        <v>13.62</v>
      </c>
      <c r="J29" s="21">
        <v>125.62</v>
      </c>
      <c r="K29" s="23" t="s">
        <v>71</v>
      </c>
      <c r="L29" s="29"/>
    </row>
    <row r="30" spans="1:12" ht="15">
      <c r="A30" s="45"/>
      <c r="B30" s="26"/>
      <c r="C30" s="27"/>
      <c r="D30" s="30" t="s">
        <v>32</v>
      </c>
      <c r="E30" s="20" t="s">
        <v>108</v>
      </c>
      <c r="F30" s="21">
        <v>100</v>
      </c>
      <c r="G30" s="22">
        <v>23.4</v>
      </c>
      <c r="H30" s="22">
        <v>27</v>
      </c>
      <c r="I30" s="22">
        <v>5.5</v>
      </c>
      <c r="J30" s="21">
        <v>359.5</v>
      </c>
      <c r="K30" s="23" t="s">
        <v>109</v>
      </c>
      <c r="L30" s="29"/>
    </row>
    <row r="31" spans="1:12" ht="15">
      <c r="A31" s="45"/>
      <c r="B31" s="26"/>
      <c r="C31" s="27"/>
      <c r="D31" s="30" t="s">
        <v>33</v>
      </c>
      <c r="E31" s="20" t="s">
        <v>72</v>
      </c>
      <c r="F31" s="21">
        <v>150</v>
      </c>
      <c r="G31" s="22">
        <v>5.4</v>
      </c>
      <c r="H31" s="22">
        <v>9.1999999999999993</v>
      </c>
      <c r="I31" s="22">
        <v>26.4</v>
      </c>
      <c r="J31" s="21">
        <v>210</v>
      </c>
      <c r="K31" s="23">
        <v>128</v>
      </c>
      <c r="L31" s="29"/>
    </row>
    <row r="32" spans="1:12" ht="15">
      <c r="A32" s="45"/>
      <c r="B32" s="26"/>
      <c r="C32" s="27"/>
      <c r="D32" s="30" t="s">
        <v>35</v>
      </c>
      <c r="E32" s="20" t="s">
        <v>73</v>
      </c>
      <c r="F32" s="21">
        <v>200</v>
      </c>
      <c r="G32" s="22">
        <v>0.17</v>
      </c>
      <c r="H32" s="22">
        <v>0.04</v>
      </c>
      <c r="I32" s="22">
        <v>23.1</v>
      </c>
      <c r="J32" s="21">
        <v>93.5</v>
      </c>
      <c r="K32" s="23">
        <v>639</v>
      </c>
      <c r="L32" s="29"/>
    </row>
    <row r="33" spans="1:12" ht="15">
      <c r="A33" s="45"/>
      <c r="B33" s="26"/>
      <c r="C33" s="27"/>
      <c r="D33" s="30" t="s">
        <v>37</v>
      </c>
      <c r="E33" s="20" t="s">
        <v>38</v>
      </c>
      <c r="F33" s="21">
        <v>20</v>
      </c>
      <c r="G33" s="22">
        <v>2.13</v>
      </c>
      <c r="H33" s="22">
        <v>0.93</v>
      </c>
      <c r="I33" s="22">
        <v>8.73</v>
      </c>
      <c r="J33" s="21">
        <v>54.8</v>
      </c>
      <c r="K33" s="23" t="s">
        <v>62</v>
      </c>
      <c r="L33" s="29"/>
    </row>
    <row r="34" spans="1:12" ht="15">
      <c r="A34" s="45"/>
      <c r="B34" s="26"/>
      <c r="C34" s="27"/>
      <c r="D34" s="30" t="s">
        <v>39</v>
      </c>
      <c r="E34" s="20" t="s">
        <v>40</v>
      </c>
      <c r="F34" s="21">
        <v>20</v>
      </c>
      <c r="G34" s="22">
        <v>1.6</v>
      </c>
      <c r="H34" s="22">
        <v>0.33</v>
      </c>
      <c r="I34" s="22">
        <v>8</v>
      </c>
      <c r="J34" s="21">
        <v>44</v>
      </c>
      <c r="K34" s="23" t="s">
        <v>62</v>
      </c>
      <c r="L34" s="29"/>
    </row>
    <row r="35" spans="1:12" ht="15">
      <c r="A35" s="46"/>
      <c r="B35" s="32"/>
      <c r="C35" s="33"/>
      <c r="D35" s="34" t="s">
        <v>28</v>
      </c>
      <c r="E35" s="35"/>
      <c r="F35" s="36">
        <f>SUM(F28:F34)</f>
        <v>750</v>
      </c>
      <c r="G35" s="36">
        <f>SUM(G28:G34)</f>
        <v>37.92</v>
      </c>
      <c r="H35" s="36">
        <f>SUM(H28:H34)</f>
        <v>43.42</v>
      </c>
      <c r="I35" s="36">
        <f>SUM(I28:I34)</f>
        <v>86.429999999999993</v>
      </c>
      <c r="J35" s="36">
        <f>SUM(J28:J34)</f>
        <v>895.22</v>
      </c>
      <c r="K35" s="37"/>
      <c r="L35" s="36"/>
    </row>
    <row r="36" spans="1:12" ht="15.75" customHeight="1">
      <c r="A36" s="47">
        <f>A23</f>
        <v>1</v>
      </c>
      <c r="B36" s="47">
        <f>B23</f>
        <v>2</v>
      </c>
      <c r="C36" s="134" t="s">
        <v>41</v>
      </c>
      <c r="D36" s="135"/>
      <c r="E36" s="43"/>
      <c r="F36" s="44">
        <f>F27+F35</f>
        <v>1330</v>
      </c>
      <c r="G36" s="44">
        <f>G27+G35</f>
        <v>73.170000000000016</v>
      </c>
      <c r="H36" s="44">
        <f>H27+H35</f>
        <v>61.67</v>
      </c>
      <c r="I36" s="44">
        <f>I27+I35</f>
        <v>161.02999999999997</v>
      </c>
      <c r="J36" s="44">
        <f>J27+J35</f>
        <v>1505.0700000000002</v>
      </c>
      <c r="K36" s="44"/>
      <c r="L36" s="44">
        <f>L27+L35</f>
        <v>0</v>
      </c>
    </row>
    <row r="37" spans="1:12" ht="15">
      <c r="A37" s="16">
        <v>1</v>
      </c>
      <c r="B37" s="17">
        <v>3</v>
      </c>
      <c r="C37" s="18" t="s">
        <v>23</v>
      </c>
      <c r="D37" s="19" t="s">
        <v>32</v>
      </c>
      <c r="E37" s="20" t="s">
        <v>103</v>
      </c>
      <c r="F37" s="21">
        <v>240</v>
      </c>
      <c r="G37" s="22">
        <v>18.36</v>
      </c>
      <c r="H37" s="22">
        <v>17.64</v>
      </c>
      <c r="I37" s="22">
        <v>46.32</v>
      </c>
      <c r="J37" s="21">
        <v>417.96</v>
      </c>
      <c r="K37" s="23" t="s">
        <v>104</v>
      </c>
      <c r="L37" s="24"/>
    </row>
    <row r="38" spans="1:12" ht="15">
      <c r="A38" s="25"/>
      <c r="B38" s="26"/>
      <c r="C38" s="27"/>
      <c r="D38" s="30" t="s">
        <v>25</v>
      </c>
      <c r="E38" s="20" t="s">
        <v>76</v>
      </c>
      <c r="F38" s="21">
        <v>200</v>
      </c>
      <c r="G38" s="22">
        <v>3.8</v>
      </c>
      <c r="H38" s="22">
        <v>2.9</v>
      </c>
      <c r="I38" s="22">
        <v>14.04</v>
      </c>
      <c r="J38" s="21">
        <v>96.89</v>
      </c>
      <c r="K38" s="23">
        <v>379</v>
      </c>
      <c r="L38" s="29"/>
    </row>
    <row r="39" spans="1:12" ht="15">
      <c r="A39" s="25"/>
      <c r="B39" s="26"/>
      <c r="C39" s="27"/>
      <c r="D39" s="113" t="s">
        <v>26</v>
      </c>
      <c r="E39" s="114" t="s">
        <v>38</v>
      </c>
      <c r="F39" s="115">
        <v>20</v>
      </c>
      <c r="G39" s="115">
        <v>2.13</v>
      </c>
      <c r="H39" s="115">
        <v>0.93</v>
      </c>
      <c r="I39" s="115">
        <v>8.73</v>
      </c>
      <c r="J39" s="115">
        <v>54.8</v>
      </c>
      <c r="K39" s="108" t="s">
        <v>62</v>
      </c>
      <c r="L39" s="29"/>
    </row>
    <row r="40" spans="1:12" ht="15">
      <c r="A40" s="25"/>
      <c r="B40" s="26"/>
      <c r="C40" s="27"/>
      <c r="D40" s="56" t="s">
        <v>30</v>
      </c>
      <c r="E40" s="114" t="s">
        <v>74</v>
      </c>
      <c r="F40" s="115">
        <v>30</v>
      </c>
      <c r="G40" s="115">
        <v>0.9</v>
      </c>
      <c r="H40" s="115">
        <v>0.06</v>
      </c>
      <c r="I40" s="115">
        <v>1.89</v>
      </c>
      <c r="J40" s="115">
        <v>20.7</v>
      </c>
      <c r="K40" s="108">
        <v>131</v>
      </c>
      <c r="L40" s="29"/>
    </row>
    <row r="41" spans="1:12" ht="15">
      <c r="A41" s="31"/>
      <c r="B41" s="32"/>
      <c r="C41" s="33"/>
      <c r="D41" s="34" t="s">
        <v>28</v>
      </c>
      <c r="E41" s="35"/>
      <c r="F41" s="36">
        <f>SUM(F37:F40)</f>
        <v>490</v>
      </c>
      <c r="G41" s="36">
        <f>SUM(G37:G40)</f>
        <v>25.189999999999998</v>
      </c>
      <c r="H41" s="36">
        <f>SUM(H37:H40)</f>
        <v>21.529999999999998</v>
      </c>
      <c r="I41" s="36">
        <f>SUM(I37:I40)</f>
        <v>70.98</v>
      </c>
      <c r="J41" s="36">
        <f>SUM(J37:J40)</f>
        <v>590.35</v>
      </c>
      <c r="K41" s="37"/>
      <c r="L41" s="36"/>
    </row>
    <row r="42" spans="1:12" ht="15">
      <c r="A42" s="38">
        <f>A37</f>
        <v>1</v>
      </c>
      <c r="B42" s="39">
        <f>B37</f>
        <v>3</v>
      </c>
      <c r="C42" s="40" t="s">
        <v>29</v>
      </c>
      <c r="D42" s="30" t="s">
        <v>30</v>
      </c>
      <c r="E42" s="95" t="s">
        <v>77</v>
      </c>
      <c r="F42" s="57">
        <v>60</v>
      </c>
      <c r="G42" s="57">
        <v>0.67800000000000005</v>
      </c>
      <c r="H42" s="57">
        <v>2.7</v>
      </c>
      <c r="I42" s="57">
        <v>5.88</v>
      </c>
      <c r="J42" s="57">
        <v>33.6</v>
      </c>
      <c r="K42" s="58">
        <v>484</v>
      </c>
      <c r="L42" s="29"/>
    </row>
    <row r="43" spans="1:12" ht="15">
      <c r="A43" s="25"/>
      <c r="B43" s="26"/>
      <c r="C43" s="27"/>
      <c r="D43" s="30" t="s">
        <v>31</v>
      </c>
      <c r="E43" s="20" t="s">
        <v>78</v>
      </c>
      <c r="F43" s="21">
        <v>200</v>
      </c>
      <c r="G43" s="22">
        <v>6.7</v>
      </c>
      <c r="H43" s="22">
        <v>4.58</v>
      </c>
      <c r="I43" s="22">
        <v>16.28</v>
      </c>
      <c r="J43" s="21">
        <v>133.13999999999999</v>
      </c>
      <c r="K43" s="23">
        <v>548</v>
      </c>
      <c r="L43" s="29"/>
    </row>
    <row r="44" spans="1:12" ht="15">
      <c r="A44" s="25"/>
      <c r="B44" s="26"/>
      <c r="C44" s="27"/>
      <c r="D44" s="30" t="s">
        <v>32</v>
      </c>
      <c r="E44" s="20" t="s">
        <v>45</v>
      </c>
      <c r="F44" s="21">
        <v>90</v>
      </c>
      <c r="G44" s="22">
        <v>11.68</v>
      </c>
      <c r="H44" s="22">
        <v>15.35</v>
      </c>
      <c r="I44" s="22">
        <v>14.44</v>
      </c>
      <c r="J44" s="21">
        <v>230.69</v>
      </c>
      <c r="K44" s="23" t="s">
        <v>54</v>
      </c>
      <c r="L44" s="29"/>
    </row>
    <row r="45" spans="1:12" ht="15">
      <c r="A45" s="25"/>
      <c r="B45" s="26"/>
      <c r="C45" s="27"/>
      <c r="D45" s="30" t="s">
        <v>33</v>
      </c>
      <c r="E45" s="20" t="s">
        <v>34</v>
      </c>
      <c r="F45" s="21">
        <v>150</v>
      </c>
      <c r="G45" s="22">
        <v>8.1999999999999993</v>
      </c>
      <c r="H45" s="22">
        <v>6.3</v>
      </c>
      <c r="I45" s="22">
        <v>38.700000000000003</v>
      </c>
      <c r="J45" s="21">
        <v>245</v>
      </c>
      <c r="K45" s="23">
        <v>171</v>
      </c>
      <c r="L45" s="29"/>
    </row>
    <row r="46" spans="1:12" ht="15">
      <c r="A46" s="25"/>
      <c r="B46" s="26"/>
      <c r="C46" s="27"/>
      <c r="D46" s="30" t="s">
        <v>35</v>
      </c>
      <c r="E46" s="20" t="s">
        <v>79</v>
      </c>
      <c r="F46" s="21">
        <v>200</v>
      </c>
      <c r="G46" s="22">
        <v>0.7</v>
      </c>
      <c r="H46" s="22">
        <v>0.3</v>
      </c>
      <c r="I46" s="22">
        <v>24.4</v>
      </c>
      <c r="J46" s="21">
        <v>103</v>
      </c>
      <c r="K46" s="23">
        <v>388</v>
      </c>
      <c r="L46" s="29"/>
    </row>
    <row r="47" spans="1:12" ht="15">
      <c r="A47" s="25"/>
      <c r="B47" s="26"/>
      <c r="C47" s="27"/>
      <c r="D47" s="30" t="s">
        <v>37</v>
      </c>
      <c r="E47" s="20" t="s">
        <v>38</v>
      </c>
      <c r="F47" s="21">
        <v>20</v>
      </c>
      <c r="G47" s="22">
        <v>2.13</v>
      </c>
      <c r="H47" s="22">
        <v>0.93</v>
      </c>
      <c r="I47" s="22">
        <v>8.73</v>
      </c>
      <c r="J47" s="21">
        <v>54.8</v>
      </c>
      <c r="K47" s="23" t="s">
        <v>62</v>
      </c>
      <c r="L47" s="29"/>
    </row>
    <row r="48" spans="1:12" ht="15">
      <c r="A48" s="25"/>
      <c r="B48" s="26"/>
      <c r="C48" s="27"/>
      <c r="D48" s="30" t="s">
        <v>39</v>
      </c>
      <c r="E48" s="20" t="s">
        <v>40</v>
      </c>
      <c r="F48" s="21">
        <v>20</v>
      </c>
      <c r="G48" s="22">
        <v>1.6</v>
      </c>
      <c r="H48" s="22">
        <v>0.33</v>
      </c>
      <c r="I48" s="22">
        <v>8</v>
      </c>
      <c r="J48" s="21">
        <v>44</v>
      </c>
      <c r="K48" s="23" t="s">
        <v>62</v>
      </c>
      <c r="L48" s="29"/>
    </row>
    <row r="49" spans="1:12" ht="15">
      <c r="A49" s="31"/>
      <c r="B49" s="32"/>
      <c r="C49" s="33"/>
      <c r="D49" s="34" t="s">
        <v>28</v>
      </c>
      <c r="E49" s="35"/>
      <c r="F49" s="36">
        <f>SUM(F42:F48)</f>
        <v>740</v>
      </c>
      <c r="G49" s="36">
        <f>SUM(G42:G48)</f>
        <v>31.687999999999999</v>
      </c>
      <c r="H49" s="36">
        <f>SUM(H42:H48)</f>
        <v>30.49</v>
      </c>
      <c r="I49" s="36">
        <f>SUM(I42:I48)</f>
        <v>116.43000000000002</v>
      </c>
      <c r="J49" s="36">
        <f>SUM(J42:J48)</f>
        <v>844.2299999999999</v>
      </c>
      <c r="K49" s="37"/>
      <c r="L49" s="36"/>
    </row>
    <row r="50" spans="1:12" ht="15.75" customHeight="1" thickBot="1">
      <c r="A50" s="41">
        <f>A37</f>
        <v>1</v>
      </c>
      <c r="B50" s="42">
        <f>B37</f>
        <v>3</v>
      </c>
      <c r="C50" s="134" t="s">
        <v>41</v>
      </c>
      <c r="D50" s="135"/>
      <c r="E50" s="43"/>
      <c r="F50" s="44">
        <f>F41+F49</f>
        <v>1230</v>
      </c>
      <c r="G50" s="44">
        <f>G41+G49</f>
        <v>56.878</v>
      </c>
      <c r="H50" s="44">
        <f>H41+H49</f>
        <v>52.019999999999996</v>
      </c>
      <c r="I50" s="44">
        <f>I41+I49</f>
        <v>187.41000000000003</v>
      </c>
      <c r="J50" s="44">
        <f>J41+J49</f>
        <v>1434.58</v>
      </c>
      <c r="K50" s="44"/>
      <c r="L50" s="44">
        <f>L41+L49</f>
        <v>0</v>
      </c>
    </row>
    <row r="51" spans="1:12">
      <c r="A51" s="16">
        <v>1</v>
      </c>
      <c r="B51" s="17">
        <v>4</v>
      </c>
      <c r="C51" s="127" t="s">
        <v>23</v>
      </c>
      <c r="D51" s="121" t="s">
        <v>24</v>
      </c>
      <c r="E51" s="67" t="s">
        <v>80</v>
      </c>
      <c r="F51" s="68">
        <v>200</v>
      </c>
      <c r="G51" s="69">
        <v>5.8</v>
      </c>
      <c r="H51" s="69">
        <v>6.9</v>
      </c>
      <c r="I51" s="69">
        <v>36.1</v>
      </c>
      <c r="J51" s="68">
        <v>220.2</v>
      </c>
      <c r="K51" s="70">
        <v>175</v>
      </c>
      <c r="L51" s="63"/>
    </row>
    <row r="52" spans="1:12">
      <c r="A52" s="25"/>
      <c r="B52" s="26"/>
      <c r="C52" s="128"/>
      <c r="D52" s="123" t="s">
        <v>25</v>
      </c>
      <c r="E52" s="48" t="s">
        <v>42</v>
      </c>
      <c r="F52" s="49">
        <v>200</v>
      </c>
      <c r="G52" s="50">
        <v>0.2</v>
      </c>
      <c r="H52" s="50">
        <v>0.1</v>
      </c>
      <c r="I52" s="50">
        <v>15</v>
      </c>
      <c r="J52" s="49">
        <v>60</v>
      </c>
      <c r="K52" s="51">
        <v>376</v>
      </c>
      <c r="L52" s="64"/>
    </row>
    <row r="53" spans="1:12">
      <c r="A53" s="25"/>
      <c r="B53" s="26"/>
      <c r="C53" s="128"/>
      <c r="D53" s="123" t="s">
        <v>26</v>
      </c>
      <c r="E53" s="48" t="s">
        <v>44</v>
      </c>
      <c r="F53" s="49">
        <v>40</v>
      </c>
      <c r="G53" s="50">
        <v>2.6</v>
      </c>
      <c r="H53" s="50">
        <v>0.8</v>
      </c>
      <c r="I53" s="50">
        <v>18.399999999999999</v>
      </c>
      <c r="J53" s="49">
        <v>92</v>
      </c>
      <c r="K53" s="51" t="s">
        <v>62</v>
      </c>
      <c r="L53" s="64"/>
    </row>
    <row r="54" spans="1:12">
      <c r="A54" s="25"/>
      <c r="B54" s="26"/>
      <c r="C54" s="128"/>
      <c r="D54" s="123" t="s">
        <v>27</v>
      </c>
      <c r="E54" s="48" t="s">
        <v>121</v>
      </c>
      <c r="F54" s="49">
        <v>150</v>
      </c>
      <c r="G54" s="50">
        <v>2.1</v>
      </c>
      <c r="H54" s="50">
        <v>0.45</v>
      </c>
      <c r="I54" s="50">
        <v>24</v>
      </c>
      <c r="J54" s="50">
        <v>108.45</v>
      </c>
      <c r="K54" s="51" t="s">
        <v>62</v>
      </c>
      <c r="L54" s="64"/>
    </row>
    <row r="55" spans="1:12">
      <c r="A55" s="25"/>
      <c r="B55" s="26"/>
      <c r="C55" s="128"/>
      <c r="D55" s="125" t="s">
        <v>48</v>
      </c>
      <c r="E55" s="114" t="s">
        <v>60</v>
      </c>
      <c r="F55" s="115">
        <v>10</v>
      </c>
      <c r="G55" s="115">
        <v>2.2999999999999998</v>
      </c>
      <c r="H55" s="115">
        <v>2.95</v>
      </c>
      <c r="I55" s="115">
        <v>0</v>
      </c>
      <c r="J55" s="115">
        <v>47</v>
      </c>
      <c r="K55" s="108">
        <v>15</v>
      </c>
      <c r="L55" s="64"/>
    </row>
    <row r="56" spans="1:12">
      <c r="A56" s="25"/>
      <c r="B56" s="26"/>
      <c r="C56" s="128"/>
      <c r="D56" s="125" t="s">
        <v>61</v>
      </c>
      <c r="E56" s="114" t="s">
        <v>59</v>
      </c>
      <c r="F56" s="115">
        <v>10</v>
      </c>
      <c r="G56" s="115">
        <v>0.1</v>
      </c>
      <c r="H56" s="115">
        <v>7.2</v>
      </c>
      <c r="I56" s="115">
        <v>0.13</v>
      </c>
      <c r="J56" s="115">
        <v>65.72</v>
      </c>
      <c r="K56" s="108">
        <v>14</v>
      </c>
      <c r="L56" s="64"/>
    </row>
    <row r="57" spans="1:12">
      <c r="A57" s="31"/>
      <c r="B57" s="32"/>
      <c r="C57" s="129"/>
      <c r="D57" s="130" t="s">
        <v>28</v>
      </c>
      <c r="E57" s="35"/>
      <c r="F57" s="36">
        <f>SUM(F51:F56)</f>
        <v>610</v>
      </c>
      <c r="G57" s="36">
        <f>SUM(G51:G56)</f>
        <v>13.1</v>
      </c>
      <c r="H57" s="36">
        <f>SUM(H51:H56)</f>
        <v>18.399999999999999</v>
      </c>
      <c r="I57" s="36">
        <f>SUM(I51:I56)</f>
        <v>93.63</v>
      </c>
      <c r="J57" s="52">
        <f>SUM(J51:J56)</f>
        <v>593.37</v>
      </c>
      <c r="K57" s="37"/>
      <c r="L57" s="65"/>
    </row>
    <row r="58" spans="1:12" ht="15">
      <c r="A58" s="38">
        <f>A51</f>
        <v>1</v>
      </c>
      <c r="B58" s="39">
        <f>B51</f>
        <v>4</v>
      </c>
      <c r="C58" s="40" t="s">
        <v>29</v>
      </c>
      <c r="D58" s="30" t="s">
        <v>30</v>
      </c>
      <c r="E58" s="95" t="s">
        <v>81</v>
      </c>
      <c r="F58" s="57">
        <v>60</v>
      </c>
      <c r="G58" s="57">
        <v>1.5</v>
      </c>
      <c r="H58" s="57">
        <v>3.9</v>
      </c>
      <c r="I58" s="57">
        <v>6.72</v>
      </c>
      <c r="J58" s="57">
        <v>67.2</v>
      </c>
      <c r="K58" s="58" t="s">
        <v>62</v>
      </c>
      <c r="L58" s="64"/>
    </row>
    <row r="59" spans="1:12" ht="26.25">
      <c r="A59" s="25"/>
      <c r="B59" s="26"/>
      <c r="C59" s="27"/>
      <c r="D59" s="30" t="s">
        <v>31</v>
      </c>
      <c r="E59" s="48" t="s">
        <v>110</v>
      </c>
      <c r="F59" s="49">
        <v>200</v>
      </c>
      <c r="G59" s="50">
        <v>6.33</v>
      </c>
      <c r="H59" s="50">
        <v>5.47</v>
      </c>
      <c r="I59" s="50">
        <v>15.18</v>
      </c>
      <c r="J59" s="49">
        <v>135.1</v>
      </c>
      <c r="K59" s="51" t="s">
        <v>82</v>
      </c>
      <c r="L59" s="64"/>
    </row>
    <row r="60" spans="1:12" ht="15">
      <c r="A60" s="25"/>
      <c r="B60" s="26"/>
      <c r="C60" s="27"/>
      <c r="D60" s="30" t="s">
        <v>32</v>
      </c>
      <c r="E60" s="72" t="s">
        <v>83</v>
      </c>
      <c r="F60" s="73">
        <v>90</v>
      </c>
      <c r="G60" s="74">
        <v>16.899999999999999</v>
      </c>
      <c r="H60" s="74">
        <v>9.82</v>
      </c>
      <c r="I60" s="74">
        <v>5.36</v>
      </c>
      <c r="J60" s="75">
        <v>176.4</v>
      </c>
      <c r="K60" s="76">
        <v>261</v>
      </c>
      <c r="L60" s="64"/>
    </row>
    <row r="61" spans="1:12" ht="15">
      <c r="A61" s="25"/>
      <c r="B61" s="26"/>
      <c r="C61" s="27"/>
      <c r="D61" s="30" t="s">
        <v>33</v>
      </c>
      <c r="E61" s="95" t="s">
        <v>65</v>
      </c>
      <c r="F61" s="57">
        <v>150</v>
      </c>
      <c r="G61" s="57">
        <v>5.5</v>
      </c>
      <c r="H61" s="57">
        <v>4.8</v>
      </c>
      <c r="I61" s="57">
        <v>38.299999999999997</v>
      </c>
      <c r="J61" s="57">
        <v>191</v>
      </c>
      <c r="K61" s="58">
        <v>334</v>
      </c>
      <c r="L61" s="64"/>
    </row>
    <row r="62" spans="1:12" ht="15">
      <c r="A62" s="25"/>
      <c r="B62" s="26"/>
      <c r="C62" s="27"/>
      <c r="D62" s="30" t="s">
        <v>35</v>
      </c>
      <c r="E62" s="48" t="s">
        <v>50</v>
      </c>
      <c r="F62" s="49">
        <v>200</v>
      </c>
      <c r="G62" s="50">
        <v>0.18</v>
      </c>
      <c r="H62" s="50">
        <v>0.1</v>
      </c>
      <c r="I62" s="50">
        <v>9.92</v>
      </c>
      <c r="J62" s="49">
        <v>42.02</v>
      </c>
      <c r="K62" s="51" t="s">
        <v>51</v>
      </c>
      <c r="L62" s="64"/>
    </row>
    <row r="63" spans="1:12" ht="15">
      <c r="A63" s="25"/>
      <c r="B63" s="26"/>
      <c r="C63" s="27"/>
      <c r="D63" s="30" t="s">
        <v>37</v>
      </c>
      <c r="E63" s="48" t="s">
        <v>38</v>
      </c>
      <c r="F63" s="49">
        <v>30</v>
      </c>
      <c r="G63" s="50">
        <v>3.2</v>
      </c>
      <c r="H63" s="50">
        <v>1.4</v>
      </c>
      <c r="I63" s="50">
        <v>13.1</v>
      </c>
      <c r="J63" s="49">
        <v>82.2</v>
      </c>
      <c r="K63" s="51" t="s">
        <v>62</v>
      </c>
      <c r="L63" s="64"/>
    </row>
    <row r="64" spans="1:12" ht="15">
      <c r="A64" s="25"/>
      <c r="B64" s="26"/>
      <c r="C64" s="27"/>
      <c r="D64" s="30" t="s">
        <v>39</v>
      </c>
      <c r="E64" s="48" t="s">
        <v>40</v>
      </c>
      <c r="F64" s="49">
        <v>30</v>
      </c>
      <c r="G64" s="50">
        <v>2.4</v>
      </c>
      <c r="H64" s="50">
        <v>0.5</v>
      </c>
      <c r="I64" s="50">
        <v>12</v>
      </c>
      <c r="J64" s="49">
        <v>66</v>
      </c>
      <c r="K64" s="51" t="s">
        <v>62</v>
      </c>
      <c r="L64" s="64"/>
    </row>
    <row r="65" spans="1:12" ht="15">
      <c r="A65" s="31"/>
      <c r="B65" s="32"/>
      <c r="C65" s="33"/>
      <c r="D65" s="34" t="s">
        <v>28</v>
      </c>
      <c r="E65" s="35"/>
      <c r="F65" s="36">
        <f>SUM(F58:F64)</f>
        <v>760</v>
      </c>
      <c r="G65" s="36">
        <f>SUM(G58:G64)</f>
        <v>36.01</v>
      </c>
      <c r="H65" s="36">
        <f>SUM(H58:H64)</f>
        <v>25.99</v>
      </c>
      <c r="I65" s="36">
        <f>SUM(I58:I64)</f>
        <v>100.58</v>
      </c>
      <c r="J65" s="36">
        <f>SUM(J58:J64)</f>
        <v>759.92000000000007</v>
      </c>
      <c r="K65" s="37"/>
      <c r="L65" s="65"/>
    </row>
    <row r="66" spans="1:12" ht="15.75" customHeight="1" thickBot="1">
      <c r="A66" s="41">
        <f>A51</f>
        <v>1</v>
      </c>
      <c r="B66" s="42">
        <f>B51</f>
        <v>4</v>
      </c>
      <c r="C66" s="134" t="s">
        <v>41</v>
      </c>
      <c r="D66" s="135"/>
      <c r="E66" s="43"/>
      <c r="F66" s="44">
        <f>F57+F65</f>
        <v>1370</v>
      </c>
      <c r="G66" s="44">
        <f>G57+G65</f>
        <v>49.11</v>
      </c>
      <c r="H66" s="44">
        <f>H57+H65</f>
        <v>44.39</v>
      </c>
      <c r="I66" s="44">
        <f>I57+I65</f>
        <v>194.20999999999998</v>
      </c>
      <c r="J66" s="44">
        <f>J57+J65</f>
        <v>1353.29</v>
      </c>
      <c r="K66" s="71"/>
      <c r="L66" s="66">
        <f>L57+L65</f>
        <v>0</v>
      </c>
    </row>
    <row r="67" spans="1:12" ht="15">
      <c r="A67" s="16">
        <v>1</v>
      </c>
      <c r="B67" s="17">
        <v>5</v>
      </c>
      <c r="C67" s="18" t="s">
        <v>23</v>
      </c>
      <c r="D67" s="121" t="s">
        <v>32</v>
      </c>
      <c r="E67" s="48" t="s">
        <v>85</v>
      </c>
      <c r="F67" s="49">
        <v>90</v>
      </c>
      <c r="G67" s="50">
        <v>8.65</v>
      </c>
      <c r="H67" s="50">
        <v>10.08</v>
      </c>
      <c r="I67" s="50">
        <v>12.73</v>
      </c>
      <c r="J67" s="49">
        <v>183.69</v>
      </c>
      <c r="K67" s="51" t="s">
        <v>86</v>
      </c>
      <c r="L67" s="24"/>
    </row>
    <row r="68" spans="1:12" ht="15">
      <c r="A68" s="25"/>
      <c r="B68" s="26"/>
      <c r="C68" s="27"/>
      <c r="D68" s="126" t="s">
        <v>33</v>
      </c>
      <c r="E68" s="95" t="s">
        <v>87</v>
      </c>
      <c r="F68" s="57">
        <v>150</v>
      </c>
      <c r="G68" s="57">
        <v>5.6</v>
      </c>
      <c r="H68" s="57">
        <v>4.9000000000000004</v>
      </c>
      <c r="I68" s="57">
        <v>37.799999999999997</v>
      </c>
      <c r="J68" s="57">
        <v>223</v>
      </c>
      <c r="K68" s="58">
        <v>302</v>
      </c>
      <c r="L68" s="29"/>
    </row>
    <row r="69" spans="1:12" ht="15">
      <c r="A69" s="25"/>
      <c r="B69" s="26"/>
      <c r="C69" s="27"/>
      <c r="D69" s="123" t="s">
        <v>25</v>
      </c>
      <c r="E69" s="48" t="s">
        <v>88</v>
      </c>
      <c r="F69" s="49">
        <v>200</v>
      </c>
      <c r="G69" s="50">
        <v>0.2</v>
      </c>
      <c r="H69" s="50">
        <v>0</v>
      </c>
      <c r="I69" s="50">
        <v>10.199999999999999</v>
      </c>
      <c r="J69" s="49">
        <v>41</v>
      </c>
      <c r="K69" s="51">
        <v>377</v>
      </c>
      <c r="L69" s="29"/>
    </row>
    <row r="70" spans="1:12" ht="15">
      <c r="A70" s="25"/>
      <c r="B70" s="26"/>
      <c r="C70" s="27"/>
      <c r="D70" s="123" t="s">
        <v>26</v>
      </c>
      <c r="E70" s="95" t="s">
        <v>38</v>
      </c>
      <c r="F70" s="57">
        <v>30</v>
      </c>
      <c r="G70" s="57">
        <v>3.2</v>
      </c>
      <c r="H70" s="57">
        <v>1.4</v>
      </c>
      <c r="I70" s="57">
        <v>13.1</v>
      </c>
      <c r="J70" s="57">
        <v>82.2</v>
      </c>
      <c r="K70" s="58" t="s">
        <v>62</v>
      </c>
      <c r="L70" s="29"/>
    </row>
    <row r="71" spans="1:12" ht="15">
      <c r="A71" s="25"/>
      <c r="B71" s="26"/>
      <c r="C71" s="27"/>
      <c r="D71" s="125" t="s">
        <v>30</v>
      </c>
      <c r="E71" s="95" t="s">
        <v>84</v>
      </c>
      <c r="F71" s="57">
        <v>60</v>
      </c>
      <c r="G71" s="57">
        <v>1.8</v>
      </c>
      <c r="H71" s="57">
        <v>3.72</v>
      </c>
      <c r="I71" s="57">
        <v>3.72</v>
      </c>
      <c r="J71" s="57">
        <v>55.2</v>
      </c>
      <c r="K71" s="58">
        <v>75</v>
      </c>
      <c r="L71" s="29"/>
    </row>
    <row r="72" spans="1:12" ht="15">
      <c r="A72" s="31"/>
      <c r="B72" s="32"/>
      <c r="C72" s="33"/>
      <c r="D72" s="34" t="s">
        <v>28</v>
      </c>
      <c r="E72" s="35"/>
      <c r="F72" s="36">
        <f>SUM(F67:F71)</f>
        <v>530</v>
      </c>
      <c r="G72" s="36">
        <f>SUM(G67:G71)</f>
        <v>19.45</v>
      </c>
      <c r="H72" s="36">
        <f>SUM(H67:H71)</f>
        <v>20.099999999999998</v>
      </c>
      <c r="I72" s="36">
        <f>SUM(I67:I71)</f>
        <v>77.55</v>
      </c>
      <c r="J72" s="36">
        <f>SUM(J67:J71)</f>
        <v>585.09</v>
      </c>
      <c r="K72" s="37"/>
      <c r="L72" s="36"/>
    </row>
    <row r="73" spans="1:12" ht="15">
      <c r="A73" s="38">
        <f>A67</f>
        <v>1</v>
      </c>
      <c r="B73" s="39">
        <f>B67</f>
        <v>5</v>
      </c>
      <c r="C73" s="40" t="s">
        <v>29</v>
      </c>
      <c r="D73" s="30" t="s">
        <v>30</v>
      </c>
      <c r="E73" s="95" t="s">
        <v>89</v>
      </c>
      <c r="F73" s="57">
        <v>60</v>
      </c>
      <c r="G73" s="57">
        <v>0.72</v>
      </c>
      <c r="H73" s="57">
        <v>3.96</v>
      </c>
      <c r="I73" s="57">
        <v>5.28</v>
      </c>
      <c r="J73" s="57">
        <v>61.2</v>
      </c>
      <c r="K73" s="58">
        <v>39</v>
      </c>
      <c r="L73" s="29"/>
    </row>
    <row r="74" spans="1:12" ht="15">
      <c r="A74" s="25"/>
      <c r="B74" s="26"/>
      <c r="C74" s="27"/>
      <c r="D74" s="30" t="s">
        <v>31</v>
      </c>
      <c r="E74" s="48" t="s">
        <v>90</v>
      </c>
      <c r="F74" s="49">
        <v>200</v>
      </c>
      <c r="G74" s="50">
        <v>4.7699999999999996</v>
      </c>
      <c r="H74" s="50">
        <v>6.15</v>
      </c>
      <c r="I74" s="50">
        <v>15.49</v>
      </c>
      <c r="J74" s="49">
        <v>136.54</v>
      </c>
      <c r="K74" s="51">
        <v>101</v>
      </c>
      <c r="L74" s="29"/>
    </row>
    <row r="75" spans="1:12" ht="15">
      <c r="A75" s="25"/>
      <c r="B75" s="26"/>
      <c r="C75" s="27"/>
      <c r="D75" s="30" t="s">
        <v>32</v>
      </c>
      <c r="E75" s="48" t="s">
        <v>55</v>
      </c>
      <c r="F75" s="49">
        <v>240</v>
      </c>
      <c r="G75" s="50">
        <v>14.83</v>
      </c>
      <c r="H75" s="50">
        <v>13.6</v>
      </c>
      <c r="I75" s="50">
        <v>37.659999999999997</v>
      </c>
      <c r="J75" s="49">
        <v>309.22000000000003</v>
      </c>
      <c r="K75" s="51" t="s">
        <v>56</v>
      </c>
      <c r="L75" s="29"/>
    </row>
    <row r="76" spans="1:12" ht="15">
      <c r="A76" s="25"/>
      <c r="B76" s="26"/>
      <c r="C76" s="27"/>
      <c r="D76" s="30" t="s">
        <v>35</v>
      </c>
      <c r="E76" s="48" t="s">
        <v>36</v>
      </c>
      <c r="F76" s="49">
        <v>200</v>
      </c>
      <c r="G76" s="50">
        <v>0.6</v>
      </c>
      <c r="H76" s="50">
        <v>0.1</v>
      </c>
      <c r="I76" s="50">
        <v>31.7</v>
      </c>
      <c r="J76" s="49">
        <v>131</v>
      </c>
      <c r="K76" s="51">
        <v>349</v>
      </c>
      <c r="L76" s="29"/>
    </row>
    <row r="77" spans="1:12" ht="15">
      <c r="A77" s="25"/>
      <c r="B77" s="26"/>
      <c r="C77" s="27"/>
      <c r="D77" s="30" t="s">
        <v>37</v>
      </c>
      <c r="E77" s="48" t="s">
        <v>38</v>
      </c>
      <c r="F77" s="49">
        <v>30</v>
      </c>
      <c r="G77" s="50">
        <v>3.2</v>
      </c>
      <c r="H77" s="50">
        <v>1.4</v>
      </c>
      <c r="I77" s="50">
        <v>13.1</v>
      </c>
      <c r="J77" s="49">
        <v>82.2</v>
      </c>
      <c r="K77" s="51" t="s">
        <v>62</v>
      </c>
      <c r="L77" s="29"/>
    </row>
    <row r="78" spans="1:12" ht="15">
      <c r="A78" s="25"/>
      <c r="B78" s="26"/>
      <c r="C78" s="27"/>
      <c r="D78" s="30" t="s">
        <v>39</v>
      </c>
      <c r="E78" s="48" t="s">
        <v>40</v>
      </c>
      <c r="F78" s="49">
        <v>30</v>
      </c>
      <c r="G78" s="50">
        <v>2.4</v>
      </c>
      <c r="H78" s="50">
        <v>0.5</v>
      </c>
      <c r="I78" s="50">
        <v>12</v>
      </c>
      <c r="J78" s="49">
        <v>66</v>
      </c>
      <c r="K78" s="51" t="s">
        <v>62</v>
      </c>
      <c r="L78" s="29"/>
    </row>
    <row r="79" spans="1:12" ht="15">
      <c r="A79" s="31"/>
      <c r="B79" s="32"/>
      <c r="C79" s="33"/>
      <c r="D79" s="34" t="s">
        <v>28</v>
      </c>
      <c r="E79" s="35"/>
      <c r="F79" s="36">
        <f>SUM(F73:F78)</f>
        <v>760</v>
      </c>
      <c r="G79" s="36">
        <f>SUM(G73:G78)</f>
        <v>26.52</v>
      </c>
      <c r="H79" s="36">
        <f>SUM(H73:H78)</f>
        <v>25.71</v>
      </c>
      <c r="I79" s="36">
        <f>SUM(I73:I78)</f>
        <v>115.22999999999999</v>
      </c>
      <c r="J79" s="36">
        <f>SUM(J73:J78)</f>
        <v>786.16000000000008</v>
      </c>
      <c r="K79" s="37"/>
      <c r="L79" s="36"/>
    </row>
    <row r="80" spans="1:12" ht="15.75" customHeight="1" thickBot="1">
      <c r="A80" s="79">
        <f>A67</f>
        <v>1</v>
      </c>
      <c r="B80" s="80">
        <f>B67</f>
        <v>5</v>
      </c>
      <c r="C80" s="137" t="s">
        <v>41</v>
      </c>
      <c r="D80" s="138"/>
      <c r="E80" s="81"/>
      <c r="F80" s="82">
        <f>F72+F79</f>
        <v>1290</v>
      </c>
      <c r="G80" s="82">
        <f>G72+G79</f>
        <v>45.97</v>
      </c>
      <c r="H80" s="82">
        <f>H72+H79</f>
        <v>45.81</v>
      </c>
      <c r="I80" s="82">
        <f>I72+I79</f>
        <v>192.77999999999997</v>
      </c>
      <c r="J80" s="82">
        <f>J72+J79</f>
        <v>1371.25</v>
      </c>
      <c r="K80" s="82"/>
      <c r="L80" s="44">
        <f>L72+L79</f>
        <v>0</v>
      </c>
    </row>
    <row r="81" spans="1:12" ht="15">
      <c r="A81" s="87">
        <v>2</v>
      </c>
      <c r="B81" s="88">
        <v>1</v>
      </c>
      <c r="C81" s="19" t="s">
        <v>23</v>
      </c>
      <c r="D81" s="19" t="s">
        <v>24</v>
      </c>
      <c r="E81" s="89" t="s">
        <v>91</v>
      </c>
      <c r="F81" s="90">
        <v>200</v>
      </c>
      <c r="G81" s="91">
        <v>7.82</v>
      </c>
      <c r="H81" s="91">
        <v>7.04</v>
      </c>
      <c r="I81" s="91">
        <v>40.6</v>
      </c>
      <c r="J81" s="90">
        <v>257.32</v>
      </c>
      <c r="K81" s="92">
        <v>181</v>
      </c>
      <c r="L81" s="63"/>
    </row>
    <row r="82" spans="1:12" ht="15">
      <c r="A82" s="93"/>
      <c r="B82" s="83"/>
      <c r="C82" s="30"/>
      <c r="D82" s="30" t="s">
        <v>25</v>
      </c>
      <c r="E82" s="97" t="s">
        <v>88</v>
      </c>
      <c r="F82" s="98">
        <v>200</v>
      </c>
      <c r="G82" s="99">
        <v>0.2</v>
      </c>
      <c r="H82" s="99">
        <v>0</v>
      </c>
      <c r="I82" s="99">
        <v>10.199999999999999</v>
      </c>
      <c r="J82" s="100">
        <v>41</v>
      </c>
      <c r="K82" s="102">
        <v>377</v>
      </c>
      <c r="L82" s="64"/>
    </row>
    <row r="83" spans="1:12" ht="15">
      <c r="A83" s="93"/>
      <c r="B83" s="83"/>
      <c r="C83" s="30"/>
      <c r="D83" s="30" t="s">
        <v>26</v>
      </c>
      <c r="E83" s="116" t="s">
        <v>44</v>
      </c>
      <c r="F83" s="117">
        <v>40</v>
      </c>
      <c r="G83" s="118">
        <v>2.6</v>
      </c>
      <c r="H83" s="118">
        <v>0.8</v>
      </c>
      <c r="I83" s="118">
        <v>18.399999999999999</v>
      </c>
      <c r="J83" s="119">
        <v>92</v>
      </c>
      <c r="K83" s="120" t="s">
        <v>62</v>
      </c>
      <c r="L83" s="64"/>
    </row>
    <row r="84" spans="1:12" ht="15">
      <c r="A84" s="93"/>
      <c r="B84" s="83"/>
      <c r="C84" s="30"/>
      <c r="D84" s="30" t="s">
        <v>27</v>
      </c>
      <c r="E84" s="114" t="s">
        <v>121</v>
      </c>
      <c r="F84" s="115">
        <v>150</v>
      </c>
      <c r="G84" s="115">
        <v>2.1</v>
      </c>
      <c r="H84" s="115">
        <v>0.45</v>
      </c>
      <c r="I84" s="115">
        <v>24</v>
      </c>
      <c r="J84" s="115">
        <v>108.45</v>
      </c>
      <c r="K84" s="108" t="s">
        <v>62</v>
      </c>
      <c r="L84" s="64"/>
    </row>
    <row r="85" spans="1:12" ht="15">
      <c r="A85" s="93"/>
      <c r="B85" s="83"/>
      <c r="C85" s="30"/>
      <c r="D85" s="62" t="s">
        <v>48</v>
      </c>
      <c r="E85" s="95" t="s">
        <v>60</v>
      </c>
      <c r="F85" s="57">
        <v>10</v>
      </c>
      <c r="G85" s="57">
        <v>2.2999999999999998</v>
      </c>
      <c r="H85" s="57">
        <v>2.95</v>
      </c>
      <c r="I85" s="57">
        <v>0</v>
      </c>
      <c r="J85" s="57">
        <v>47</v>
      </c>
      <c r="K85" s="58">
        <v>15</v>
      </c>
      <c r="L85" s="64"/>
    </row>
    <row r="86" spans="1:12" ht="15">
      <c r="A86" s="93"/>
      <c r="B86" s="83"/>
      <c r="C86" s="30"/>
      <c r="D86" s="56" t="s">
        <v>61</v>
      </c>
      <c r="E86" s="114" t="s">
        <v>59</v>
      </c>
      <c r="F86" s="115">
        <v>10</v>
      </c>
      <c r="G86" s="115">
        <v>0.1</v>
      </c>
      <c r="H86" s="115">
        <v>7.2</v>
      </c>
      <c r="I86" s="115">
        <v>0.13</v>
      </c>
      <c r="J86" s="115">
        <v>65.72</v>
      </c>
      <c r="K86" s="108">
        <v>14</v>
      </c>
      <c r="L86" s="64"/>
    </row>
    <row r="87" spans="1:12" ht="15">
      <c r="A87" s="93"/>
      <c r="B87" s="83"/>
      <c r="C87" s="30"/>
      <c r="D87" s="34" t="s">
        <v>28</v>
      </c>
      <c r="E87" s="35"/>
      <c r="F87" s="36">
        <f>SUM(F81:F86)</f>
        <v>610</v>
      </c>
      <c r="G87" s="36">
        <f>SUM(G81:G86)</f>
        <v>15.12</v>
      </c>
      <c r="H87" s="36">
        <f>SUM(H81:H86)</f>
        <v>18.439999999999998</v>
      </c>
      <c r="I87" s="36">
        <f>SUM(I81:I86)</f>
        <v>93.329999999999984</v>
      </c>
      <c r="J87" s="36">
        <f>SUM(J81:J86)</f>
        <v>611.49</v>
      </c>
      <c r="K87" s="37"/>
      <c r="L87" s="65"/>
    </row>
    <row r="88" spans="1:12" ht="15">
      <c r="A88" s="93">
        <f>A81</f>
        <v>2</v>
      </c>
      <c r="B88" s="83">
        <f>B81</f>
        <v>1</v>
      </c>
      <c r="C88" s="30" t="s">
        <v>29</v>
      </c>
      <c r="D88" s="30" t="s">
        <v>30</v>
      </c>
      <c r="E88" s="97" t="s">
        <v>74</v>
      </c>
      <c r="F88" s="98">
        <v>60</v>
      </c>
      <c r="G88" s="99">
        <v>1.806</v>
      </c>
      <c r="H88" s="99">
        <v>0.114</v>
      </c>
      <c r="I88" s="99">
        <v>3.786</v>
      </c>
      <c r="J88" s="100">
        <v>23.28</v>
      </c>
      <c r="K88" s="102">
        <v>131</v>
      </c>
      <c r="L88" s="64"/>
    </row>
    <row r="89" spans="1:12" ht="15">
      <c r="A89" s="93"/>
      <c r="B89" s="83"/>
      <c r="C89" s="30"/>
      <c r="D89" s="30" t="s">
        <v>31</v>
      </c>
      <c r="E89" s="97" t="s">
        <v>92</v>
      </c>
      <c r="F89" s="98">
        <v>200</v>
      </c>
      <c r="G89" s="99">
        <v>3.56</v>
      </c>
      <c r="H89" s="99">
        <v>3.26</v>
      </c>
      <c r="I89" s="99">
        <v>14.57</v>
      </c>
      <c r="J89" s="100">
        <v>107.67</v>
      </c>
      <c r="K89" s="101" t="s">
        <v>93</v>
      </c>
      <c r="L89" s="64"/>
    </row>
    <row r="90" spans="1:12" ht="15">
      <c r="A90" s="93"/>
      <c r="B90" s="83"/>
      <c r="C90" s="30"/>
      <c r="D90" s="30" t="s">
        <v>32</v>
      </c>
      <c r="E90" s="97" t="s">
        <v>94</v>
      </c>
      <c r="F90" s="98">
        <v>90</v>
      </c>
      <c r="G90" s="99">
        <v>10.88</v>
      </c>
      <c r="H90" s="99">
        <v>11.77</v>
      </c>
      <c r="I90" s="99">
        <v>9.82</v>
      </c>
      <c r="J90" s="100">
        <v>98.32</v>
      </c>
      <c r="K90" s="102" t="s">
        <v>95</v>
      </c>
      <c r="L90" s="64"/>
    </row>
    <row r="91" spans="1:12" ht="15">
      <c r="A91" s="93"/>
      <c r="B91" s="83"/>
      <c r="C91" s="30"/>
      <c r="D91" s="30" t="s">
        <v>33</v>
      </c>
      <c r="E91" s="97" t="s">
        <v>96</v>
      </c>
      <c r="F91" s="98">
        <v>150</v>
      </c>
      <c r="G91" s="99">
        <v>10.9</v>
      </c>
      <c r="H91" s="99">
        <v>3.71</v>
      </c>
      <c r="I91" s="99">
        <v>35.909999999999997</v>
      </c>
      <c r="J91" s="100">
        <v>236.49</v>
      </c>
      <c r="K91" s="102">
        <v>198</v>
      </c>
      <c r="L91" s="64"/>
    </row>
    <row r="92" spans="1:12" ht="15">
      <c r="A92" s="93"/>
      <c r="B92" s="83"/>
      <c r="C92" s="30"/>
      <c r="D92" s="30" t="s">
        <v>35</v>
      </c>
      <c r="E92" s="97" t="s">
        <v>66</v>
      </c>
      <c r="F92" s="98">
        <v>200</v>
      </c>
      <c r="G92" s="99">
        <v>1.92</v>
      </c>
      <c r="H92" s="99">
        <v>0.12</v>
      </c>
      <c r="I92" s="99">
        <v>25.86</v>
      </c>
      <c r="J92" s="100">
        <v>151</v>
      </c>
      <c r="K92" s="102">
        <v>551</v>
      </c>
      <c r="L92" s="64"/>
    </row>
    <row r="93" spans="1:12" ht="15">
      <c r="A93" s="93"/>
      <c r="B93" s="83"/>
      <c r="C93" s="30"/>
      <c r="D93" s="30" t="s">
        <v>37</v>
      </c>
      <c r="E93" s="97" t="s">
        <v>38</v>
      </c>
      <c r="F93" s="98">
        <v>30</v>
      </c>
      <c r="G93" s="99">
        <v>3.2</v>
      </c>
      <c r="H93" s="99">
        <v>1.4</v>
      </c>
      <c r="I93" s="99">
        <v>13.1</v>
      </c>
      <c r="J93" s="100">
        <v>82.2</v>
      </c>
      <c r="K93" s="101" t="s">
        <v>62</v>
      </c>
      <c r="L93" s="64"/>
    </row>
    <row r="94" spans="1:12" ht="15">
      <c r="A94" s="93"/>
      <c r="B94" s="83"/>
      <c r="C94" s="30"/>
      <c r="D94" s="30" t="s">
        <v>39</v>
      </c>
      <c r="E94" s="97" t="s">
        <v>40</v>
      </c>
      <c r="F94" s="98">
        <v>30</v>
      </c>
      <c r="G94" s="99">
        <v>2.4</v>
      </c>
      <c r="H94" s="99">
        <v>0.5</v>
      </c>
      <c r="I94" s="99">
        <v>12</v>
      </c>
      <c r="J94" s="100">
        <v>66</v>
      </c>
      <c r="K94" s="101" t="s">
        <v>62</v>
      </c>
      <c r="L94" s="64"/>
    </row>
    <row r="95" spans="1:12" ht="15">
      <c r="A95" s="93"/>
      <c r="B95" s="83"/>
      <c r="C95" s="30"/>
      <c r="D95" s="34" t="s">
        <v>28</v>
      </c>
      <c r="E95" s="35"/>
      <c r="F95" s="36">
        <f>SUM(F88:F94)</f>
        <v>760</v>
      </c>
      <c r="G95" s="36">
        <f>SUM(G88:G94)</f>
        <v>34.666000000000004</v>
      </c>
      <c r="H95" s="36">
        <f>SUM(H88:H94)</f>
        <v>20.873999999999999</v>
      </c>
      <c r="I95" s="36">
        <f>SUM(I88:I94)</f>
        <v>115.04599999999999</v>
      </c>
      <c r="J95" s="36">
        <f>SUM(J88:J94)</f>
        <v>764.96</v>
      </c>
      <c r="K95" s="37"/>
      <c r="L95" s="65"/>
    </row>
    <row r="96" spans="1:12" ht="15" thickBot="1">
      <c r="A96" s="41">
        <f>A81</f>
        <v>2</v>
      </c>
      <c r="B96" s="42">
        <f>B81</f>
        <v>1</v>
      </c>
      <c r="C96" s="139" t="s">
        <v>41</v>
      </c>
      <c r="D96" s="140"/>
      <c r="E96" s="43"/>
      <c r="F96" s="44">
        <f>F87+F95</f>
        <v>1370</v>
      </c>
      <c r="G96" s="44">
        <f>G87+G95</f>
        <v>49.786000000000001</v>
      </c>
      <c r="H96" s="44">
        <f>H87+H95</f>
        <v>39.313999999999993</v>
      </c>
      <c r="I96" s="44">
        <f>I87+I95</f>
        <v>208.37599999999998</v>
      </c>
      <c r="J96" s="44">
        <f>J87+J95</f>
        <v>1376.45</v>
      </c>
      <c r="K96" s="71"/>
      <c r="L96" s="66">
        <f>L87+L95</f>
        <v>0</v>
      </c>
    </row>
    <row r="97" spans="1:12" ht="15">
      <c r="A97" s="16">
        <v>2</v>
      </c>
      <c r="B97" s="17">
        <v>2</v>
      </c>
      <c r="C97" s="18" t="s">
        <v>23</v>
      </c>
      <c r="D97" s="19" t="s">
        <v>24</v>
      </c>
      <c r="E97" s="97" t="s">
        <v>111</v>
      </c>
      <c r="F97" s="98">
        <v>150</v>
      </c>
      <c r="G97" s="99">
        <v>11.3</v>
      </c>
      <c r="H97" s="99">
        <v>19.5</v>
      </c>
      <c r="I97" s="99">
        <v>2.2999999999999998</v>
      </c>
      <c r="J97" s="100">
        <v>238</v>
      </c>
      <c r="K97" s="102">
        <v>210</v>
      </c>
      <c r="L97" s="63"/>
    </row>
    <row r="98" spans="1:12" ht="15">
      <c r="A98" s="25"/>
      <c r="B98" s="26"/>
      <c r="C98" s="27"/>
      <c r="D98" s="30" t="s">
        <v>25</v>
      </c>
      <c r="E98" s="97" t="s">
        <v>68</v>
      </c>
      <c r="F98" s="98">
        <v>200</v>
      </c>
      <c r="G98" s="99">
        <v>4.5999999999999996</v>
      </c>
      <c r="H98" s="99">
        <v>3.6</v>
      </c>
      <c r="I98" s="99">
        <v>12.6</v>
      </c>
      <c r="J98" s="100">
        <v>100.4</v>
      </c>
      <c r="K98" s="102" t="s">
        <v>69</v>
      </c>
      <c r="L98" s="64"/>
    </row>
    <row r="99" spans="1:12" ht="15">
      <c r="A99" s="25"/>
      <c r="B99" s="26"/>
      <c r="C99" s="27"/>
      <c r="D99" s="30" t="s">
        <v>26</v>
      </c>
      <c r="E99" s="97" t="s">
        <v>44</v>
      </c>
      <c r="F99" s="98">
        <v>40</v>
      </c>
      <c r="G99" s="99">
        <v>2.6</v>
      </c>
      <c r="H99" s="99">
        <v>0.8</v>
      </c>
      <c r="I99" s="99">
        <v>18.399999999999999</v>
      </c>
      <c r="J99" s="100">
        <v>92</v>
      </c>
      <c r="K99" s="101" t="s">
        <v>62</v>
      </c>
      <c r="L99" s="64"/>
    </row>
    <row r="100" spans="1:12" ht="15">
      <c r="A100" s="25"/>
      <c r="B100" s="26"/>
      <c r="C100" s="27"/>
      <c r="D100" s="56" t="s">
        <v>30</v>
      </c>
      <c r="E100" s="48" t="s">
        <v>84</v>
      </c>
      <c r="F100" s="49">
        <v>60</v>
      </c>
      <c r="G100" s="50">
        <v>1.8</v>
      </c>
      <c r="H100" s="50">
        <v>3.72</v>
      </c>
      <c r="I100" s="50">
        <v>3.72</v>
      </c>
      <c r="J100" s="77">
        <v>55.2</v>
      </c>
      <c r="K100" s="78">
        <v>75</v>
      </c>
      <c r="L100" s="64"/>
    </row>
    <row r="101" spans="1:12" ht="15">
      <c r="A101" s="25"/>
      <c r="B101" s="26"/>
      <c r="C101" s="27"/>
      <c r="D101" s="56" t="s">
        <v>113</v>
      </c>
      <c r="E101" s="114" t="s">
        <v>112</v>
      </c>
      <c r="F101" s="115">
        <v>50</v>
      </c>
      <c r="G101" s="115">
        <v>2.4</v>
      </c>
      <c r="H101" s="115">
        <v>3.5</v>
      </c>
      <c r="I101" s="115">
        <v>22.8</v>
      </c>
      <c r="J101" s="115">
        <v>108</v>
      </c>
      <c r="K101" s="108" t="s">
        <v>62</v>
      </c>
      <c r="L101" s="64"/>
    </row>
    <row r="102" spans="1:12" ht="15">
      <c r="A102" s="31"/>
      <c r="B102" s="32"/>
      <c r="C102" s="33"/>
      <c r="D102" s="34" t="s">
        <v>28</v>
      </c>
      <c r="E102" s="35"/>
      <c r="F102" s="36">
        <f>SUM(F97:F101)</f>
        <v>500</v>
      </c>
      <c r="G102" s="36">
        <f>SUM(G97:G101)</f>
        <v>22.7</v>
      </c>
      <c r="H102" s="36">
        <f>SUM(H97:H101)</f>
        <v>31.12</v>
      </c>
      <c r="I102" s="36">
        <f>SUM(I97:I101)</f>
        <v>59.819999999999993</v>
      </c>
      <c r="J102" s="36">
        <f>SUM(J97:J101)</f>
        <v>593.59999999999991</v>
      </c>
      <c r="K102" s="37"/>
      <c r="L102" s="65"/>
    </row>
    <row r="103" spans="1:12" ht="15">
      <c r="A103" s="38">
        <f>A97</f>
        <v>2</v>
      </c>
      <c r="B103" s="39">
        <f>B97</f>
        <v>2</v>
      </c>
      <c r="C103" s="40" t="s">
        <v>29</v>
      </c>
      <c r="D103" s="30" t="s">
        <v>30</v>
      </c>
      <c r="E103" s="97" t="s">
        <v>81</v>
      </c>
      <c r="F103" s="98">
        <v>60</v>
      </c>
      <c r="G103" s="99">
        <v>1.5</v>
      </c>
      <c r="H103" s="99">
        <v>3.9</v>
      </c>
      <c r="I103" s="99">
        <v>6.72</v>
      </c>
      <c r="J103" s="100">
        <v>67.2</v>
      </c>
      <c r="K103" s="102" t="s">
        <v>62</v>
      </c>
      <c r="L103" s="64"/>
    </row>
    <row r="104" spans="1:12" ht="15">
      <c r="A104" s="25"/>
      <c r="B104" s="26"/>
      <c r="C104" s="27"/>
      <c r="D104" s="30" t="s">
        <v>31</v>
      </c>
      <c r="E104" s="97" t="s">
        <v>97</v>
      </c>
      <c r="F104" s="98">
        <v>200</v>
      </c>
      <c r="G104" s="99">
        <v>4.7</v>
      </c>
      <c r="H104" s="99">
        <v>4.96</v>
      </c>
      <c r="I104" s="99">
        <v>10.119999999999999</v>
      </c>
      <c r="J104" s="100">
        <v>110.36</v>
      </c>
      <c r="K104" s="101">
        <v>542</v>
      </c>
      <c r="L104" s="64"/>
    </row>
    <row r="105" spans="1:12" ht="15">
      <c r="A105" s="25"/>
      <c r="B105" s="26"/>
      <c r="C105" s="27"/>
      <c r="D105" s="30" t="s">
        <v>32</v>
      </c>
      <c r="E105" s="97" t="s">
        <v>98</v>
      </c>
      <c r="F105" s="98">
        <v>140</v>
      </c>
      <c r="G105" s="99">
        <v>18.899999999999999</v>
      </c>
      <c r="H105" s="99">
        <v>10.7</v>
      </c>
      <c r="I105" s="99">
        <v>6.5</v>
      </c>
      <c r="J105" s="100">
        <v>224</v>
      </c>
      <c r="K105" s="102">
        <v>442</v>
      </c>
      <c r="L105" s="64"/>
    </row>
    <row r="106" spans="1:12" ht="15">
      <c r="A106" s="25"/>
      <c r="B106" s="26"/>
      <c r="C106" s="27"/>
      <c r="D106" s="30" t="s">
        <v>33</v>
      </c>
      <c r="E106" s="48" t="s">
        <v>75</v>
      </c>
      <c r="F106" s="49">
        <v>150</v>
      </c>
      <c r="G106" s="50">
        <v>3.7</v>
      </c>
      <c r="H106" s="50">
        <v>4.8</v>
      </c>
      <c r="I106" s="50">
        <v>36.5</v>
      </c>
      <c r="J106" s="49">
        <v>203.5</v>
      </c>
      <c r="K106" s="51">
        <v>546</v>
      </c>
      <c r="L106" s="64"/>
    </row>
    <row r="107" spans="1:12" ht="15">
      <c r="A107" s="25"/>
      <c r="B107" s="26"/>
      <c r="C107" s="27"/>
      <c r="D107" s="30" t="s">
        <v>35</v>
      </c>
      <c r="E107" s="97" t="s">
        <v>73</v>
      </c>
      <c r="F107" s="98">
        <v>200</v>
      </c>
      <c r="G107" s="99">
        <v>0.17</v>
      </c>
      <c r="H107" s="99">
        <v>0.04</v>
      </c>
      <c r="I107" s="99">
        <v>23.1</v>
      </c>
      <c r="J107" s="100">
        <v>93.5</v>
      </c>
      <c r="K107" s="102">
        <v>639</v>
      </c>
      <c r="L107" s="64"/>
    </row>
    <row r="108" spans="1:12" ht="15">
      <c r="A108" s="25"/>
      <c r="B108" s="26"/>
      <c r="C108" s="27"/>
      <c r="D108" s="30" t="s">
        <v>37</v>
      </c>
      <c r="E108" s="97" t="s">
        <v>38</v>
      </c>
      <c r="F108" s="98">
        <v>30</v>
      </c>
      <c r="G108" s="99">
        <v>3.2</v>
      </c>
      <c r="H108" s="99">
        <v>1.4</v>
      </c>
      <c r="I108" s="99">
        <v>13.1</v>
      </c>
      <c r="J108" s="100">
        <v>82.2</v>
      </c>
      <c r="K108" s="101" t="s">
        <v>62</v>
      </c>
      <c r="L108" s="64"/>
    </row>
    <row r="109" spans="1:12" ht="15">
      <c r="A109" s="25"/>
      <c r="B109" s="26"/>
      <c r="C109" s="27"/>
      <c r="D109" s="30" t="s">
        <v>39</v>
      </c>
      <c r="E109" s="97" t="s">
        <v>40</v>
      </c>
      <c r="F109" s="98">
        <v>30</v>
      </c>
      <c r="G109" s="99">
        <v>2.4</v>
      </c>
      <c r="H109" s="99">
        <v>0.5</v>
      </c>
      <c r="I109" s="99">
        <v>12</v>
      </c>
      <c r="J109" s="100">
        <v>66</v>
      </c>
      <c r="K109" s="101" t="s">
        <v>62</v>
      </c>
      <c r="L109" s="64"/>
    </row>
    <row r="110" spans="1:12" ht="15">
      <c r="A110" s="31"/>
      <c r="B110" s="32"/>
      <c r="C110" s="33"/>
      <c r="D110" s="34" t="s">
        <v>28</v>
      </c>
      <c r="E110" s="35"/>
      <c r="F110" s="36">
        <f>SUM(F103:F109)</f>
        <v>810</v>
      </c>
      <c r="G110" s="36">
        <f>SUM(G103:G109)</f>
        <v>34.57</v>
      </c>
      <c r="H110" s="36">
        <f>SUM(H103:H109)</f>
        <v>26.299999999999997</v>
      </c>
      <c r="I110" s="36">
        <f>SUM(I103:I109)</f>
        <v>108.03999999999999</v>
      </c>
      <c r="J110" s="36">
        <f>SUM(J103:J109)</f>
        <v>846.76</v>
      </c>
      <c r="K110" s="37"/>
      <c r="L110" s="65"/>
    </row>
    <row r="111" spans="1:12" ht="15" thickBot="1">
      <c r="A111" s="41">
        <f>A97</f>
        <v>2</v>
      </c>
      <c r="B111" s="42">
        <f>B97</f>
        <v>2</v>
      </c>
      <c r="C111" s="134" t="s">
        <v>41</v>
      </c>
      <c r="D111" s="135"/>
      <c r="E111" s="43"/>
      <c r="F111" s="44">
        <f>F102+F110</f>
        <v>1310</v>
      </c>
      <c r="G111" s="44">
        <f>G102+G110</f>
        <v>57.269999999999996</v>
      </c>
      <c r="H111" s="44">
        <f>H102+H110</f>
        <v>57.42</v>
      </c>
      <c r="I111" s="44">
        <f>I102+I110</f>
        <v>167.85999999999999</v>
      </c>
      <c r="J111" s="44">
        <f>J102+J110</f>
        <v>1440.36</v>
      </c>
      <c r="K111" s="71"/>
      <c r="L111" s="66">
        <f>L102+L110</f>
        <v>0</v>
      </c>
    </row>
    <row r="112" spans="1:12" ht="15">
      <c r="A112" s="16">
        <v>2</v>
      </c>
      <c r="B112" s="17">
        <v>3</v>
      </c>
      <c r="C112" s="18" t="s">
        <v>23</v>
      </c>
      <c r="D112" s="19" t="s">
        <v>32</v>
      </c>
      <c r="E112" s="97" t="s">
        <v>114</v>
      </c>
      <c r="F112" s="98">
        <v>90</v>
      </c>
      <c r="G112" s="99">
        <v>13.41</v>
      </c>
      <c r="H112" s="99">
        <v>13.95</v>
      </c>
      <c r="I112" s="99">
        <v>2.0699999999999998</v>
      </c>
      <c r="J112" s="100">
        <v>188.28</v>
      </c>
      <c r="K112" s="102" t="s">
        <v>115</v>
      </c>
      <c r="L112" s="24"/>
    </row>
    <row r="113" spans="1:12" ht="15">
      <c r="A113" s="25"/>
      <c r="B113" s="26"/>
      <c r="C113" s="27"/>
      <c r="D113" s="62" t="s">
        <v>33</v>
      </c>
      <c r="E113" s="97" t="s">
        <v>34</v>
      </c>
      <c r="F113" s="98">
        <v>150</v>
      </c>
      <c r="G113" s="99">
        <v>8.1999999999999993</v>
      </c>
      <c r="H113" s="99">
        <v>6.3</v>
      </c>
      <c r="I113" s="99">
        <v>38.700000000000003</v>
      </c>
      <c r="J113" s="100">
        <v>245</v>
      </c>
      <c r="K113" s="102">
        <v>171</v>
      </c>
      <c r="L113" s="29"/>
    </row>
    <row r="114" spans="1:12" ht="15">
      <c r="A114" s="25"/>
      <c r="B114" s="26"/>
      <c r="C114" s="27"/>
      <c r="D114" s="30" t="s">
        <v>25</v>
      </c>
      <c r="E114" s="97" t="s">
        <v>88</v>
      </c>
      <c r="F114" s="98">
        <v>200</v>
      </c>
      <c r="G114" s="99">
        <v>0.2</v>
      </c>
      <c r="H114" s="99">
        <v>0</v>
      </c>
      <c r="I114" s="99">
        <v>10.199999999999999</v>
      </c>
      <c r="J114" s="100">
        <v>41</v>
      </c>
      <c r="K114" s="101">
        <v>377</v>
      </c>
      <c r="L114" s="29"/>
    </row>
    <row r="115" spans="1:12" ht="15.75" customHeight="1">
      <c r="A115" s="25"/>
      <c r="B115" s="26"/>
      <c r="C115" s="27"/>
      <c r="D115" s="30" t="s">
        <v>26</v>
      </c>
      <c r="E115" s="95" t="s">
        <v>38</v>
      </c>
      <c r="F115" s="57">
        <v>20</v>
      </c>
      <c r="G115" s="57">
        <v>2.13</v>
      </c>
      <c r="H115" s="57">
        <v>0.93</v>
      </c>
      <c r="I115" s="57">
        <v>8.73</v>
      </c>
      <c r="J115" s="57">
        <v>54.8</v>
      </c>
      <c r="K115" s="58" t="s">
        <v>62</v>
      </c>
      <c r="L115" s="29"/>
    </row>
    <row r="116" spans="1:12" ht="15">
      <c r="A116" s="25"/>
      <c r="B116" s="26"/>
      <c r="C116" s="27"/>
      <c r="D116" s="30" t="s">
        <v>27</v>
      </c>
      <c r="E116" s="95" t="s">
        <v>121</v>
      </c>
      <c r="F116" s="57">
        <v>100</v>
      </c>
      <c r="G116" s="57">
        <v>1.4</v>
      </c>
      <c r="H116" s="57">
        <v>0.3</v>
      </c>
      <c r="I116" s="57">
        <v>16</v>
      </c>
      <c r="J116" s="57">
        <v>72.3</v>
      </c>
      <c r="K116" s="58" t="s">
        <v>62</v>
      </c>
      <c r="L116" s="29"/>
    </row>
    <row r="117" spans="1:12" ht="15">
      <c r="A117" s="25"/>
      <c r="B117" s="26"/>
      <c r="C117" s="27"/>
      <c r="D117" s="56"/>
      <c r="E117" s="48" t="s">
        <v>49</v>
      </c>
      <c r="F117" s="49">
        <v>20</v>
      </c>
      <c r="G117" s="50">
        <v>0.3</v>
      </c>
      <c r="H117" s="50">
        <v>0.03</v>
      </c>
      <c r="I117" s="50">
        <v>1.73</v>
      </c>
      <c r="J117" s="49">
        <v>8.4</v>
      </c>
      <c r="K117" s="51">
        <v>54</v>
      </c>
      <c r="L117" s="29"/>
    </row>
    <row r="118" spans="1:12" ht="15">
      <c r="A118" s="31"/>
      <c r="B118" s="32"/>
      <c r="C118" s="33"/>
      <c r="D118" s="34" t="s">
        <v>28</v>
      </c>
      <c r="E118" s="35"/>
      <c r="F118" s="36">
        <f>SUM(F112:F117)</f>
        <v>580</v>
      </c>
      <c r="G118" s="36">
        <f>SUM(G112:G117)</f>
        <v>25.639999999999997</v>
      </c>
      <c r="H118" s="36">
        <f>SUM(H112:H117)</f>
        <v>21.51</v>
      </c>
      <c r="I118" s="36">
        <f>SUM(I112:I117)</f>
        <v>77.430000000000007</v>
      </c>
      <c r="J118" s="36">
        <f>SUM(J112:J117)</f>
        <v>609.77999999999986</v>
      </c>
      <c r="K118" s="37"/>
      <c r="L118" s="36"/>
    </row>
    <row r="119" spans="1:12" ht="15">
      <c r="A119" s="38">
        <f>A112</f>
        <v>2</v>
      </c>
      <c r="B119" s="39">
        <f>B112</f>
        <v>3</v>
      </c>
      <c r="C119" s="40" t="s">
        <v>29</v>
      </c>
      <c r="D119" s="30" t="s">
        <v>30</v>
      </c>
      <c r="E119" s="97" t="s">
        <v>57</v>
      </c>
      <c r="F119" s="98">
        <v>60</v>
      </c>
      <c r="G119" s="99">
        <v>0.69599999999999995</v>
      </c>
      <c r="H119" s="99">
        <v>3.516</v>
      </c>
      <c r="I119" s="99">
        <v>6.78</v>
      </c>
      <c r="J119" s="100">
        <v>61.32</v>
      </c>
      <c r="K119" s="101">
        <v>28</v>
      </c>
      <c r="L119" s="29"/>
    </row>
    <row r="120" spans="1:12" ht="15">
      <c r="A120" s="25"/>
      <c r="B120" s="26"/>
      <c r="C120" s="27"/>
      <c r="D120" s="30" t="s">
        <v>31</v>
      </c>
      <c r="E120" s="97" t="s">
        <v>99</v>
      </c>
      <c r="F120" s="98">
        <v>200</v>
      </c>
      <c r="G120" s="99">
        <v>3.24</v>
      </c>
      <c r="H120" s="99">
        <v>4.29</v>
      </c>
      <c r="I120" s="99">
        <v>18.37</v>
      </c>
      <c r="J120" s="100">
        <v>125.12</v>
      </c>
      <c r="K120" s="102">
        <v>97</v>
      </c>
      <c r="L120" s="29"/>
    </row>
    <row r="121" spans="1:12" ht="15">
      <c r="A121" s="25"/>
      <c r="B121" s="26"/>
      <c r="C121" s="27"/>
      <c r="D121" s="30" t="s">
        <v>32</v>
      </c>
      <c r="E121" s="97" t="s">
        <v>116</v>
      </c>
      <c r="F121" s="98">
        <v>100</v>
      </c>
      <c r="G121" s="99">
        <v>16.100000000000001</v>
      </c>
      <c r="H121" s="99">
        <v>11.3</v>
      </c>
      <c r="I121" s="99">
        <v>6.3</v>
      </c>
      <c r="J121" s="100">
        <v>191.9</v>
      </c>
      <c r="K121" s="102">
        <v>5410</v>
      </c>
      <c r="L121" s="29"/>
    </row>
    <row r="122" spans="1:12" ht="15">
      <c r="A122" s="25"/>
      <c r="B122" s="26"/>
      <c r="C122" s="27"/>
      <c r="D122" s="30" t="s">
        <v>33</v>
      </c>
      <c r="E122" s="97" t="s">
        <v>72</v>
      </c>
      <c r="F122" s="98">
        <v>150</v>
      </c>
      <c r="G122" s="99">
        <v>5.4</v>
      </c>
      <c r="H122" s="99">
        <v>9.1999999999999993</v>
      </c>
      <c r="I122" s="99">
        <v>26.4</v>
      </c>
      <c r="J122" s="100">
        <v>210</v>
      </c>
      <c r="K122" s="102">
        <v>128</v>
      </c>
      <c r="L122" s="29"/>
    </row>
    <row r="123" spans="1:12" ht="15">
      <c r="A123" s="25"/>
      <c r="B123" s="26"/>
      <c r="C123" s="27"/>
      <c r="D123" s="30" t="s">
        <v>35</v>
      </c>
      <c r="E123" s="97" t="s">
        <v>79</v>
      </c>
      <c r="F123" s="98">
        <v>200</v>
      </c>
      <c r="G123" s="99">
        <v>0.7</v>
      </c>
      <c r="H123" s="99">
        <v>0.3</v>
      </c>
      <c r="I123" s="99">
        <v>24.4</v>
      </c>
      <c r="J123" s="100">
        <v>103</v>
      </c>
      <c r="K123" s="101">
        <v>388</v>
      </c>
      <c r="L123" s="29"/>
    </row>
    <row r="124" spans="1:12" ht="15">
      <c r="A124" s="25"/>
      <c r="B124" s="26"/>
      <c r="C124" s="27"/>
      <c r="D124" s="30" t="s">
        <v>37</v>
      </c>
      <c r="E124" s="97" t="s">
        <v>38</v>
      </c>
      <c r="F124" s="98">
        <v>30</v>
      </c>
      <c r="G124" s="99">
        <v>3.2</v>
      </c>
      <c r="H124" s="99">
        <v>1.4</v>
      </c>
      <c r="I124" s="99">
        <v>13.1</v>
      </c>
      <c r="J124" s="100">
        <v>82.2</v>
      </c>
      <c r="K124" s="101" t="s">
        <v>62</v>
      </c>
      <c r="L124" s="29"/>
    </row>
    <row r="125" spans="1:12" ht="15">
      <c r="A125" s="25"/>
      <c r="B125" s="26"/>
      <c r="C125" s="27"/>
      <c r="D125" s="30" t="s">
        <v>39</v>
      </c>
      <c r="E125" s="97" t="s">
        <v>40</v>
      </c>
      <c r="F125" s="98">
        <v>30</v>
      </c>
      <c r="G125" s="99">
        <v>2.4</v>
      </c>
      <c r="H125" s="99">
        <v>0.5</v>
      </c>
      <c r="I125" s="99">
        <v>12</v>
      </c>
      <c r="J125" s="100">
        <v>66</v>
      </c>
      <c r="K125" s="101" t="s">
        <v>62</v>
      </c>
      <c r="L125" s="29"/>
    </row>
    <row r="126" spans="1:12" ht="15">
      <c r="A126" s="31"/>
      <c r="B126" s="32"/>
      <c r="C126" s="33"/>
      <c r="D126" s="34" t="s">
        <v>28</v>
      </c>
      <c r="E126" s="35"/>
      <c r="F126" s="36">
        <f>SUM(F119:F125)</f>
        <v>770</v>
      </c>
      <c r="G126" s="36">
        <f>SUM(G119:G125)</f>
        <v>31.735999999999997</v>
      </c>
      <c r="H126" s="36">
        <f>SUM(H119:H125)</f>
        <v>30.506</v>
      </c>
      <c r="I126" s="36">
        <f>SUM(I119:I125)</f>
        <v>107.35</v>
      </c>
      <c r="J126" s="36">
        <f>SUM(J119:J125)</f>
        <v>839.54000000000008</v>
      </c>
      <c r="K126" s="37"/>
      <c r="L126" s="36"/>
    </row>
    <row r="127" spans="1:12" ht="14.25">
      <c r="A127" s="41">
        <f>A112</f>
        <v>2</v>
      </c>
      <c r="B127" s="42">
        <f>B112</f>
        <v>3</v>
      </c>
      <c r="C127" s="134" t="s">
        <v>41</v>
      </c>
      <c r="D127" s="135"/>
      <c r="E127" s="43"/>
      <c r="F127" s="44">
        <f>F118+F126</f>
        <v>1350</v>
      </c>
      <c r="G127" s="44">
        <f>G118+G126</f>
        <v>57.375999999999991</v>
      </c>
      <c r="H127" s="44">
        <f>H118+H126</f>
        <v>52.016000000000005</v>
      </c>
      <c r="I127" s="44">
        <f>I118+I126</f>
        <v>184.78</v>
      </c>
      <c r="J127" s="44">
        <f>J118+J126</f>
        <v>1449.32</v>
      </c>
      <c r="K127" s="44"/>
      <c r="L127" s="44">
        <f>L118+L126</f>
        <v>0</v>
      </c>
    </row>
    <row r="128" spans="1:12" ht="15">
      <c r="A128" s="16">
        <v>2</v>
      </c>
      <c r="B128" s="17">
        <v>4</v>
      </c>
      <c r="C128" s="18" t="s">
        <v>23</v>
      </c>
      <c r="D128" s="30" t="s">
        <v>24</v>
      </c>
      <c r="E128" s="20" t="s">
        <v>100</v>
      </c>
      <c r="F128" s="21">
        <v>200</v>
      </c>
      <c r="G128" s="22">
        <v>8.15</v>
      </c>
      <c r="H128" s="22">
        <v>6</v>
      </c>
      <c r="I128" s="22">
        <v>38.549999999999997</v>
      </c>
      <c r="J128" s="21">
        <v>241.2</v>
      </c>
      <c r="K128" s="23">
        <v>5413</v>
      </c>
      <c r="L128" s="24"/>
    </row>
    <row r="129" spans="1:12" ht="15">
      <c r="A129" s="25"/>
      <c r="B129" s="26"/>
      <c r="C129" s="27"/>
      <c r="D129" s="30" t="s">
        <v>25</v>
      </c>
      <c r="E129" s="97" t="s">
        <v>76</v>
      </c>
      <c r="F129" s="98">
        <v>200</v>
      </c>
      <c r="G129" s="99">
        <v>3.8</v>
      </c>
      <c r="H129" s="99">
        <v>2.9</v>
      </c>
      <c r="I129" s="99">
        <v>14.04</v>
      </c>
      <c r="J129" s="100">
        <v>96.89</v>
      </c>
      <c r="K129" s="102">
        <v>379</v>
      </c>
      <c r="L129" s="29"/>
    </row>
    <row r="130" spans="1:12" ht="15">
      <c r="A130" s="25"/>
      <c r="B130" s="26"/>
      <c r="C130" s="27"/>
      <c r="D130" s="30" t="s">
        <v>26</v>
      </c>
      <c r="E130" s="97" t="s">
        <v>44</v>
      </c>
      <c r="F130" s="98">
        <v>20</v>
      </c>
      <c r="G130" s="99">
        <v>1.95</v>
      </c>
      <c r="H130" s="99">
        <v>0.6</v>
      </c>
      <c r="I130" s="99">
        <v>13.8</v>
      </c>
      <c r="J130" s="100">
        <v>46</v>
      </c>
      <c r="K130" s="101" t="s">
        <v>62</v>
      </c>
      <c r="L130" s="29"/>
    </row>
    <row r="131" spans="1:12" ht="15">
      <c r="A131" s="25"/>
      <c r="B131" s="26"/>
      <c r="C131" s="27"/>
      <c r="D131" s="30" t="s">
        <v>27</v>
      </c>
      <c r="E131" s="97" t="s">
        <v>121</v>
      </c>
      <c r="F131" s="98">
        <v>150</v>
      </c>
      <c r="G131" s="99">
        <v>2.1</v>
      </c>
      <c r="H131" s="99">
        <v>0.45</v>
      </c>
      <c r="I131" s="99">
        <v>24</v>
      </c>
      <c r="J131" s="100">
        <v>108.45</v>
      </c>
      <c r="K131" s="101" t="s">
        <v>62</v>
      </c>
      <c r="L131" s="29"/>
    </row>
    <row r="132" spans="1:12" ht="15">
      <c r="A132" s="25"/>
      <c r="B132" s="26"/>
      <c r="C132" s="27"/>
      <c r="D132" s="56" t="s">
        <v>48</v>
      </c>
      <c r="E132" s="53" t="s">
        <v>60</v>
      </c>
      <c r="F132" s="54">
        <v>10</v>
      </c>
      <c r="G132" s="55">
        <v>2.2999999999999998</v>
      </c>
      <c r="H132" s="55">
        <v>2.95</v>
      </c>
      <c r="I132" s="55">
        <v>0</v>
      </c>
      <c r="J132" s="55">
        <v>47</v>
      </c>
      <c r="K132" s="96">
        <v>15</v>
      </c>
      <c r="L132" s="29"/>
    </row>
    <row r="133" spans="1:12" ht="15">
      <c r="A133" s="25"/>
      <c r="B133" s="26"/>
      <c r="C133" s="27"/>
      <c r="D133" s="56" t="s">
        <v>61</v>
      </c>
      <c r="E133" s="114" t="s">
        <v>59</v>
      </c>
      <c r="F133" s="115">
        <v>10</v>
      </c>
      <c r="G133" s="115">
        <v>0.1</v>
      </c>
      <c r="H133" s="115">
        <v>7.2</v>
      </c>
      <c r="I133" s="115">
        <v>0.13</v>
      </c>
      <c r="J133" s="115">
        <v>65.72</v>
      </c>
      <c r="K133" s="108">
        <v>14</v>
      </c>
      <c r="L133" s="29"/>
    </row>
    <row r="134" spans="1:12" ht="15">
      <c r="A134" s="31"/>
      <c r="B134" s="32"/>
      <c r="C134" s="33"/>
      <c r="D134" s="34" t="s">
        <v>28</v>
      </c>
      <c r="E134" s="35"/>
      <c r="F134" s="52">
        <f>SUM(F128:F133)</f>
        <v>590</v>
      </c>
      <c r="G134" s="36">
        <f>SUM(G128:G133)</f>
        <v>18.399999999999999</v>
      </c>
      <c r="H134" s="36">
        <f>SUM(H128:H133)</f>
        <v>20.099999999999998</v>
      </c>
      <c r="I134" s="36">
        <f>SUM(I128:I133)</f>
        <v>90.52</v>
      </c>
      <c r="J134" s="36">
        <f>SUM(J128:J133)</f>
        <v>605.26</v>
      </c>
      <c r="K134" s="37"/>
      <c r="L134" s="36"/>
    </row>
    <row r="135" spans="1:12" ht="15">
      <c r="A135" s="38">
        <f>A128</f>
        <v>2</v>
      </c>
      <c r="B135" s="39">
        <f>B128</f>
        <v>4</v>
      </c>
      <c r="C135" s="40" t="s">
        <v>29</v>
      </c>
      <c r="D135" s="30" t="s">
        <v>30</v>
      </c>
      <c r="E135" s="97" t="s">
        <v>101</v>
      </c>
      <c r="F135" s="98">
        <v>60</v>
      </c>
      <c r="G135" s="99">
        <v>1.61</v>
      </c>
      <c r="H135" s="99">
        <v>4.2699999999999996</v>
      </c>
      <c r="I135" s="99">
        <v>5.82</v>
      </c>
      <c r="J135" s="100">
        <v>68.319999999999993</v>
      </c>
      <c r="K135" s="102">
        <v>40</v>
      </c>
      <c r="L135" s="29"/>
    </row>
    <row r="136" spans="1:12" ht="15">
      <c r="A136" s="25"/>
      <c r="B136" s="26"/>
      <c r="C136" s="27"/>
      <c r="D136" s="30" t="s">
        <v>31</v>
      </c>
      <c r="E136" s="97" t="s">
        <v>102</v>
      </c>
      <c r="F136" s="98">
        <v>200</v>
      </c>
      <c r="G136" s="99">
        <v>4.5999999999999996</v>
      </c>
      <c r="H136" s="99">
        <v>6.4</v>
      </c>
      <c r="I136" s="99">
        <v>7.9</v>
      </c>
      <c r="J136" s="100">
        <v>110</v>
      </c>
      <c r="K136" s="101">
        <v>88</v>
      </c>
      <c r="L136" s="29"/>
    </row>
    <row r="137" spans="1:12" ht="15">
      <c r="A137" s="25"/>
      <c r="B137" s="26"/>
      <c r="C137" s="27"/>
      <c r="D137" s="30" t="s">
        <v>32</v>
      </c>
      <c r="E137" s="97" t="s">
        <v>103</v>
      </c>
      <c r="F137" s="98">
        <v>240</v>
      </c>
      <c r="G137" s="99">
        <v>18.36</v>
      </c>
      <c r="H137" s="99">
        <v>17.64</v>
      </c>
      <c r="I137" s="99">
        <v>46.32</v>
      </c>
      <c r="J137" s="100">
        <v>417.96</v>
      </c>
      <c r="K137" s="102" t="s">
        <v>104</v>
      </c>
      <c r="L137" s="29"/>
    </row>
    <row r="138" spans="1:12" ht="15">
      <c r="A138" s="25"/>
      <c r="B138" s="26"/>
      <c r="C138" s="27"/>
      <c r="D138" s="30" t="s">
        <v>35</v>
      </c>
      <c r="E138" s="97" t="s">
        <v>50</v>
      </c>
      <c r="F138" s="98">
        <v>200</v>
      </c>
      <c r="G138" s="99">
        <v>0.18</v>
      </c>
      <c r="H138" s="99">
        <v>0.1</v>
      </c>
      <c r="I138" s="99">
        <v>9.92</v>
      </c>
      <c r="J138" s="100">
        <v>42.02</v>
      </c>
      <c r="K138" s="102" t="s">
        <v>51</v>
      </c>
      <c r="L138" s="29"/>
    </row>
    <row r="139" spans="1:12" ht="15">
      <c r="A139" s="25"/>
      <c r="B139" s="26"/>
      <c r="C139" s="27"/>
      <c r="D139" s="30" t="s">
        <v>37</v>
      </c>
      <c r="E139" s="97" t="s">
        <v>38</v>
      </c>
      <c r="F139" s="98">
        <v>30</v>
      </c>
      <c r="G139" s="99">
        <v>3.2</v>
      </c>
      <c r="H139" s="99">
        <v>1.4</v>
      </c>
      <c r="I139" s="99">
        <v>13.1</v>
      </c>
      <c r="J139" s="100">
        <v>82.2</v>
      </c>
      <c r="K139" s="101" t="s">
        <v>62</v>
      </c>
      <c r="L139" s="29"/>
    </row>
    <row r="140" spans="1:12" ht="15">
      <c r="A140" s="25"/>
      <c r="B140" s="26"/>
      <c r="C140" s="27"/>
      <c r="D140" s="30" t="s">
        <v>39</v>
      </c>
      <c r="E140" s="97" t="s">
        <v>40</v>
      </c>
      <c r="F140" s="98">
        <v>30</v>
      </c>
      <c r="G140" s="99">
        <v>2.4</v>
      </c>
      <c r="H140" s="99">
        <v>0.5</v>
      </c>
      <c r="I140" s="99">
        <v>12</v>
      </c>
      <c r="J140" s="100">
        <v>66</v>
      </c>
      <c r="K140" s="101" t="s">
        <v>62</v>
      </c>
      <c r="L140" s="29"/>
    </row>
    <row r="141" spans="1:12" ht="15">
      <c r="A141" s="31"/>
      <c r="B141" s="32"/>
      <c r="C141" s="33"/>
      <c r="D141" s="34" t="s">
        <v>28</v>
      </c>
      <c r="E141" s="35"/>
      <c r="F141" s="36">
        <f>SUM(F135:F140)</f>
        <v>760</v>
      </c>
      <c r="G141" s="36">
        <f>SUM(G135:G140)</f>
        <v>30.349999999999998</v>
      </c>
      <c r="H141" s="36">
        <f>SUM(H135:H140)</f>
        <v>30.310000000000002</v>
      </c>
      <c r="I141" s="36">
        <f>SUM(I135:I140)</f>
        <v>95.059999999999988</v>
      </c>
      <c r="J141" s="36">
        <f>SUM(J135:J140)</f>
        <v>786.5</v>
      </c>
      <c r="K141" s="37"/>
      <c r="L141" s="36"/>
    </row>
    <row r="142" spans="1:12" ht="15" thickBot="1">
      <c r="A142" s="41">
        <f>A128</f>
        <v>2</v>
      </c>
      <c r="B142" s="42">
        <f>B128</f>
        <v>4</v>
      </c>
      <c r="C142" s="134" t="s">
        <v>41</v>
      </c>
      <c r="D142" s="135"/>
      <c r="E142" s="43"/>
      <c r="F142" s="44">
        <f>F134+F141</f>
        <v>1350</v>
      </c>
      <c r="G142" s="44">
        <f>G134+G141</f>
        <v>48.75</v>
      </c>
      <c r="H142" s="44">
        <f>H134+H141</f>
        <v>50.41</v>
      </c>
      <c r="I142" s="44">
        <f>I134+I141</f>
        <v>185.57999999999998</v>
      </c>
      <c r="J142" s="44">
        <f>J134+J141</f>
        <v>1391.76</v>
      </c>
      <c r="K142" s="44"/>
      <c r="L142" s="44">
        <f>L134+L141</f>
        <v>0</v>
      </c>
    </row>
    <row r="143" spans="1:12" ht="15">
      <c r="A143" s="16">
        <v>2</v>
      </c>
      <c r="B143" s="17">
        <v>5</v>
      </c>
      <c r="C143" s="18" t="s">
        <v>23</v>
      </c>
      <c r="D143" s="19" t="s">
        <v>24</v>
      </c>
      <c r="E143" s="103" t="s">
        <v>52</v>
      </c>
      <c r="F143" s="104">
        <v>200</v>
      </c>
      <c r="G143" s="105">
        <v>14.98</v>
      </c>
      <c r="H143" s="105">
        <v>16</v>
      </c>
      <c r="I143" s="105">
        <v>50.12</v>
      </c>
      <c r="J143" s="106">
        <v>397.12</v>
      </c>
      <c r="K143" s="107" t="s">
        <v>53</v>
      </c>
      <c r="L143" s="63"/>
    </row>
    <row r="144" spans="1:12" ht="15">
      <c r="A144" s="25"/>
      <c r="B144" s="26"/>
      <c r="C144" s="27"/>
      <c r="D144" s="30" t="s">
        <v>25</v>
      </c>
      <c r="E144" s="97" t="s">
        <v>88</v>
      </c>
      <c r="F144" s="98">
        <v>200</v>
      </c>
      <c r="G144" s="99">
        <v>0.2</v>
      </c>
      <c r="H144" s="99">
        <v>0</v>
      </c>
      <c r="I144" s="99">
        <v>10.199999999999999</v>
      </c>
      <c r="J144" s="100">
        <v>41</v>
      </c>
      <c r="K144" s="102">
        <v>377</v>
      </c>
      <c r="L144" s="64"/>
    </row>
    <row r="145" spans="1:12" ht="15">
      <c r="A145" s="25"/>
      <c r="B145" s="26"/>
      <c r="C145" s="27"/>
      <c r="D145" s="30" t="s">
        <v>27</v>
      </c>
      <c r="E145" s="48" t="s">
        <v>121</v>
      </c>
      <c r="F145" s="73">
        <v>150</v>
      </c>
      <c r="G145" s="74">
        <v>0.6</v>
      </c>
      <c r="H145" s="74">
        <v>0.6</v>
      </c>
      <c r="I145" s="74">
        <v>14.7</v>
      </c>
      <c r="J145" s="75">
        <v>70.5</v>
      </c>
      <c r="K145" s="96" t="s">
        <v>62</v>
      </c>
      <c r="L145" s="64"/>
    </row>
    <row r="146" spans="1:12" ht="15.75" customHeight="1">
      <c r="A146" s="31"/>
      <c r="B146" s="32"/>
      <c r="C146" s="33"/>
      <c r="D146" s="34" t="s">
        <v>28</v>
      </c>
      <c r="E146" s="35"/>
      <c r="F146" s="36">
        <f>SUM(F143:F145)</f>
        <v>550</v>
      </c>
      <c r="G146" s="36">
        <f>SUM(G143:G145)</f>
        <v>15.78</v>
      </c>
      <c r="H146" s="36">
        <f>SUM(H143:H145)</f>
        <v>16.600000000000001</v>
      </c>
      <c r="I146" s="36">
        <f>SUM(I143:I145)</f>
        <v>75.02</v>
      </c>
      <c r="J146" s="36">
        <f>SUM(J143:J145)</f>
        <v>508.62</v>
      </c>
      <c r="K146" s="37"/>
      <c r="L146" s="65"/>
    </row>
    <row r="147" spans="1:12" ht="15">
      <c r="A147" s="38">
        <f>A143</f>
        <v>2</v>
      </c>
      <c r="B147" s="39">
        <f>B143</f>
        <v>5</v>
      </c>
      <c r="C147" s="40" t="s">
        <v>29</v>
      </c>
      <c r="D147" s="30" t="s">
        <v>30</v>
      </c>
      <c r="E147" s="97" t="s">
        <v>117</v>
      </c>
      <c r="F147" s="98">
        <v>60</v>
      </c>
      <c r="G147" s="99">
        <v>1.17</v>
      </c>
      <c r="H147" s="99">
        <v>2.48</v>
      </c>
      <c r="I147" s="99">
        <v>4.55</v>
      </c>
      <c r="J147" s="100">
        <v>45.14</v>
      </c>
      <c r="K147" s="102">
        <v>53</v>
      </c>
      <c r="L147" s="64"/>
    </row>
    <row r="148" spans="1:12" ht="15">
      <c r="A148" s="25"/>
      <c r="B148" s="26"/>
      <c r="C148" s="27"/>
      <c r="D148" s="30" t="s">
        <v>31</v>
      </c>
      <c r="E148" s="97" t="s">
        <v>105</v>
      </c>
      <c r="F148" s="98">
        <v>200</v>
      </c>
      <c r="G148" s="99">
        <v>6.78</v>
      </c>
      <c r="H148" s="99">
        <v>4.58</v>
      </c>
      <c r="I148" s="99">
        <v>14.4</v>
      </c>
      <c r="J148" s="100">
        <v>125.9</v>
      </c>
      <c r="K148" s="101">
        <v>549</v>
      </c>
      <c r="L148" s="64"/>
    </row>
    <row r="149" spans="1:12" ht="15">
      <c r="A149" s="25"/>
      <c r="B149" s="26"/>
      <c r="C149" s="27"/>
      <c r="D149" s="30" t="s">
        <v>32</v>
      </c>
      <c r="E149" s="97" t="s">
        <v>106</v>
      </c>
      <c r="F149" s="98">
        <v>240</v>
      </c>
      <c r="G149" s="99">
        <v>6.9</v>
      </c>
      <c r="H149" s="99">
        <v>14.1</v>
      </c>
      <c r="I149" s="99">
        <v>17.899999999999999</v>
      </c>
      <c r="J149" s="100">
        <v>286</v>
      </c>
      <c r="K149" s="102">
        <v>259</v>
      </c>
      <c r="L149" s="64"/>
    </row>
    <row r="150" spans="1:12" ht="15">
      <c r="A150" s="25"/>
      <c r="B150" s="26"/>
      <c r="C150" s="27"/>
      <c r="D150" s="30" t="s">
        <v>35</v>
      </c>
      <c r="E150" s="97" t="s">
        <v>36</v>
      </c>
      <c r="F150" s="98">
        <v>200</v>
      </c>
      <c r="G150" s="99">
        <v>0.6</v>
      </c>
      <c r="H150" s="99">
        <v>0.1</v>
      </c>
      <c r="I150" s="99">
        <v>31.7</v>
      </c>
      <c r="J150" s="100">
        <v>131</v>
      </c>
      <c r="K150" s="102">
        <v>349</v>
      </c>
      <c r="L150" s="64"/>
    </row>
    <row r="151" spans="1:12" ht="15">
      <c r="A151" s="25"/>
      <c r="B151" s="26"/>
      <c r="C151" s="27"/>
      <c r="D151" s="30" t="s">
        <v>37</v>
      </c>
      <c r="E151" s="97" t="s">
        <v>38</v>
      </c>
      <c r="F151" s="98">
        <v>30</v>
      </c>
      <c r="G151" s="99">
        <v>3.2</v>
      </c>
      <c r="H151" s="99">
        <v>1.4</v>
      </c>
      <c r="I151" s="99">
        <v>13.1</v>
      </c>
      <c r="J151" s="100">
        <v>82.2</v>
      </c>
      <c r="K151" s="101" t="s">
        <v>62</v>
      </c>
      <c r="L151" s="64"/>
    </row>
    <row r="152" spans="1:12" ht="15">
      <c r="A152" s="25"/>
      <c r="B152" s="26"/>
      <c r="C152" s="27"/>
      <c r="D152" s="30" t="s">
        <v>39</v>
      </c>
      <c r="E152" s="97" t="s">
        <v>40</v>
      </c>
      <c r="F152" s="98">
        <v>30</v>
      </c>
      <c r="G152" s="99">
        <v>2.4</v>
      </c>
      <c r="H152" s="99">
        <v>0.5</v>
      </c>
      <c r="I152" s="99">
        <v>12</v>
      </c>
      <c r="J152" s="100">
        <v>66</v>
      </c>
      <c r="K152" s="101" t="s">
        <v>62</v>
      </c>
      <c r="L152" s="64"/>
    </row>
    <row r="153" spans="1:12" ht="15">
      <c r="A153" s="31"/>
      <c r="B153" s="32"/>
      <c r="C153" s="33"/>
      <c r="D153" s="34" t="s">
        <v>28</v>
      </c>
      <c r="E153" s="35"/>
      <c r="F153" s="36">
        <f>SUM(F147:F152)</f>
        <v>760</v>
      </c>
      <c r="G153" s="36">
        <f>SUM(G147:G152)</f>
        <v>21.05</v>
      </c>
      <c r="H153" s="36">
        <f>SUM(H147:H152)</f>
        <v>23.16</v>
      </c>
      <c r="I153" s="36">
        <f>SUM(I147:I152)</f>
        <v>93.649999999999991</v>
      </c>
      <c r="J153" s="36">
        <f>SUM(J147:J152)</f>
        <v>736.24</v>
      </c>
      <c r="K153" s="37"/>
      <c r="L153" s="65"/>
    </row>
    <row r="154" spans="1:12" ht="15" thickBot="1">
      <c r="A154" s="41">
        <f>A143</f>
        <v>2</v>
      </c>
      <c r="B154" s="42">
        <f>B143</f>
        <v>5</v>
      </c>
      <c r="C154" s="134" t="s">
        <v>41</v>
      </c>
      <c r="D154" s="135"/>
      <c r="E154" s="43"/>
      <c r="F154" s="44">
        <f>F146+F153</f>
        <v>1310</v>
      </c>
      <c r="G154" s="44">
        <f>G146+G153</f>
        <v>36.83</v>
      </c>
      <c r="H154" s="44">
        <f>H146+H153</f>
        <v>39.760000000000005</v>
      </c>
      <c r="I154" s="44">
        <f>I146+I153</f>
        <v>168.67</v>
      </c>
      <c r="J154" s="44">
        <f>J146+J153</f>
        <v>1244.8600000000001</v>
      </c>
      <c r="K154" s="71"/>
      <c r="L154" s="66">
        <f>L146+L153</f>
        <v>0</v>
      </c>
    </row>
    <row r="155" spans="1:12" ht="13.5" thickBot="1">
      <c r="A155" s="59"/>
      <c r="B155" s="60"/>
      <c r="C155" s="136" t="s">
        <v>43</v>
      </c>
      <c r="D155" s="136"/>
      <c r="E155" s="136"/>
      <c r="F155" s="61">
        <f>(F22+F36+F50+F66+F80+F96+F111+F127+F142+F154)/(IF(F22=0,0,1)+IF(F36=0,0,1)+IF(F50=0,0,1)+IF(F66=0,0,1)+IF(F80=0,0,1)+IF(F96=0,0,1)+IF(F111=0,0,1)+IF(F127=0,0,1)+IF(F142=0,0,1)+IF(F154=0,0,1))</f>
        <v>1332</v>
      </c>
      <c r="G155" s="61">
        <f>(G22+G36+G50+G66+G80+G96+G111+G127+G142+G154)/(IF(G22=0,0,1)+IF(G36=0,0,1)+IF(G50=0,0,1)+IF(G66=0,0,1)+IF(G80=0,0,1)+IF(G96=0,0,1)+IF(G111=0,0,1)+IF(G127=0,0,1)+IF(G142=0,0,1)+IF(G154=0,0,1))</f>
        <v>51.948599999999999</v>
      </c>
      <c r="H155" s="61">
        <f>(H22+H36+H50+H66+H80+H96+H111+H127+H142+H154)/(IF(H22=0,0,1)+IF(H36=0,0,1)+IF(H50=0,0,1)+IF(H66=0,0,1)+IF(H80=0,0,1)+IF(H96=0,0,1)+IF(H111=0,0,1)+IF(H127=0,0,1)+IF(H142=0,0,1)+IF(H154=0,0,1))</f>
        <v>48.203400000000002</v>
      </c>
      <c r="I155" s="61">
        <f>(I22+I36+I50+I66+I80+I96+I111+I127+I142+I154)/(IF(I22=0,0,1)+IF(I36=0,0,1)+IF(I50=0,0,1)+IF(I66=0,0,1)+IF(I80=0,0,1)+IF(I96=0,0,1)+IF(I111=0,0,1)+IF(I127=0,0,1)+IF(I142=0,0,1)+IF(I154=0,0,1))</f>
        <v>183.9092</v>
      </c>
      <c r="J155" s="61">
        <f>(J22+J36+J50+J66+J80+J96+J111+J127+J142+J154)/(IF(J22=0,0,1)+IF(J36=0,0,1)+IF(J50=0,0,1)+IF(J66=0,0,1)+IF(J80=0,0,1)+IF(J96=0,0,1)+IF(J111=0,0,1)+IF(J127=0,0,1)+IF(J142=0,0,1)+IF(J154=0,0,1))</f>
        <v>1391.0500000000002</v>
      </c>
      <c r="K155" s="61"/>
      <c r="L155" s="61" t="e">
        <f>(L22+L36+L50+L66+L80+L96+L111+L127+L142+L154)/(IF(L22=0,0,1)+IF(L36=0,0,1)+IF(L50=0,0,1)+IF(L66=0,0,1)+IF(L80=0,0,1)+IF(L96=0,0,1)+IF(L111=0,0,1)+IF(L127=0,0,1)+IF(L142=0,0,1)+IF(L154=0,0,1))</f>
        <v>#DIV/0!</v>
      </c>
    </row>
  </sheetData>
  <mergeCells count="14">
    <mergeCell ref="C127:D127"/>
    <mergeCell ref="C142:D142"/>
    <mergeCell ref="C154:D154"/>
    <mergeCell ref="C155:E155"/>
    <mergeCell ref="C50:D50"/>
    <mergeCell ref="C66:D66"/>
    <mergeCell ref="C80:D80"/>
    <mergeCell ref="C96:D96"/>
    <mergeCell ref="C111:D111"/>
    <mergeCell ref="C1:E1"/>
    <mergeCell ref="H1:K1"/>
    <mergeCell ref="H2:K2"/>
    <mergeCell ref="C22:D22"/>
    <mergeCell ref="C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2026-05-08T10:02:10Z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