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\Downloads\"/>
    </mc:Choice>
  </mc:AlternateContent>
  <xr:revisionPtr revIDLastSave="0" documentId="13_ncr:1_{3C8DD43E-72B0-426B-A17D-75706D4475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H195" i="1" s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J195" i="1" l="1"/>
  <c r="L195" i="1"/>
  <c r="I195" i="1"/>
  <c r="G195" i="1"/>
  <c r="F195" i="1"/>
  <c r="H176" i="1"/>
  <c r="J176" i="1"/>
  <c r="L176" i="1"/>
  <c r="I176" i="1"/>
  <c r="G176" i="1"/>
  <c r="F176" i="1"/>
  <c r="L157" i="1"/>
  <c r="J157" i="1"/>
  <c r="I157" i="1"/>
  <c r="H157" i="1"/>
  <c r="G157" i="1"/>
  <c r="F157" i="1"/>
  <c r="F138" i="1"/>
  <c r="H138" i="1"/>
  <c r="L138" i="1"/>
  <c r="J138" i="1"/>
  <c r="I138" i="1"/>
  <c r="G138" i="1"/>
  <c r="L119" i="1"/>
  <c r="J119" i="1"/>
  <c r="I119" i="1"/>
  <c r="H119" i="1"/>
  <c r="G119" i="1"/>
  <c r="F119" i="1"/>
  <c r="L100" i="1"/>
  <c r="J100" i="1"/>
  <c r="I100" i="1"/>
  <c r="H100" i="1"/>
  <c r="G100" i="1"/>
  <c r="F100" i="1"/>
  <c r="L81" i="1"/>
  <c r="J81" i="1"/>
  <c r="I81" i="1"/>
  <c r="H81" i="1"/>
  <c r="G81" i="1"/>
  <c r="F81" i="1"/>
  <c r="L62" i="1"/>
  <c r="J62" i="1"/>
  <c r="I62" i="1"/>
  <c r="H62" i="1"/>
  <c r="G62" i="1"/>
  <c r="F62" i="1"/>
  <c r="L43" i="1"/>
  <c r="J43" i="1"/>
  <c r="I43" i="1"/>
  <c r="H43" i="1"/>
  <c r="G43" i="1"/>
  <c r="F43" i="1"/>
  <c r="L24" i="1"/>
  <c r="J24" i="1"/>
  <c r="I24" i="1"/>
  <c r="H24" i="1"/>
  <c r="G24" i="1"/>
  <c r="F24" i="1"/>
  <c r="L196" i="1" l="1"/>
  <c r="I196" i="1"/>
  <c r="H196" i="1"/>
  <c r="F196" i="1"/>
  <c r="J196" i="1"/>
  <c r="G196" i="1"/>
</calcChain>
</file>

<file path=xl/sharedStrings.xml><?xml version="1.0" encoding="utf-8"?>
<sst xmlns="http://schemas.openxmlformats.org/spreadsheetml/2006/main" count="322" uniqueCount="131">
  <si>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</si>
  <si>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</si>
  <si>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</si>
  <si>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</si>
  <si>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</si>
  <si>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</si>
  <si>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</si>
  <si>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</si>
  <si>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</si>
  <si>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</si>
  <si>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</si>
  <si>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</si>
  <si>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</si>
  <si>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</si>
  <si>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</si>
  <si>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</si>
  <si>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</si>
  <si>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</si>
  <si>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</si>
  <si>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</si>
  <si>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</si>
  <si>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</si>
  <si>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</si>
  <si>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</si>
  <si>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</si>
  <si>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</si>
  <si>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</si>
  <si>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</si>
  <si>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</si>
  <si>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</si>
  <si>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</si>
  <si>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</si>
  <si>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</si>
  <si>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</si>
  <si>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</si>
  <si>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</si>
  <si>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</si>
  <si>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</si>
  <si>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</si>
  <si>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О.В. Плужникова</t>
  </si>
  <si>
    <t>Блинчики с повидлом</t>
  </si>
  <si>
    <t>242.2</t>
  </si>
  <si>
    <t>Каша гречневая рассыпчатая</t>
  </si>
  <si>
    <t>Компот из смеси сухофруктов</t>
  </si>
  <si>
    <t>Хлеб пшеничный витаминизированный</t>
  </si>
  <si>
    <t>Хлеб ржаной</t>
  </si>
  <si>
    <t>Каша манная вязкая</t>
  </si>
  <si>
    <t>Бутерброды горячие с сыром</t>
  </si>
  <si>
    <t>Чай с сахаром</t>
  </si>
  <si>
    <t>Яйца вареные</t>
  </si>
  <si>
    <t>Свекольник</t>
  </si>
  <si>
    <t>Наггетсы рыбные</t>
  </si>
  <si>
    <t>б/н</t>
  </si>
  <si>
    <t xml:space="preserve">Пюре картофельное </t>
  </si>
  <si>
    <t>или Картофель отварной</t>
  </si>
  <si>
    <t>Компот из кураги</t>
  </si>
  <si>
    <t>512.1</t>
  </si>
  <si>
    <t>Запеканка из творога (с соусом)</t>
  </si>
  <si>
    <t>Плюшка Московская</t>
  </si>
  <si>
    <t>Напиток теплый из вишни</t>
  </si>
  <si>
    <t>511.2</t>
  </si>
  <si>
    <t>Суп картофельный с рисом на курином бульоне</t>
  </si>
  <si>
    <t>155.3</t>
  </si>
  <si>
    <t>Каша из гророха с маслом</t>
  </si>
  <si>
    <t>418.1</t>
  </si>
  <si>
    <t>Напиток витаминизированный</t>
  </si>
  <si>
    <t>РЦ 10.86</t>
  </si>
  <si>
    <t>Батон нарезной</t>
  </si>
  <si>
    <t>Масло сливочное</t>
  </si>
  <si>
    <t>Чай с лимоном и сахаром</t>
  </si>
  <si>
    <t>Печенье</t>
  </si>
  <si>
    <t>Сыр твердый порциями</t>
  </si>
  <si>
    <t>Суп картофельный с бобовыми на курином бульоне</t>
  </si>
  <si>
    <t>144.1</t>
  </si>
  <si>
    <t>Рагу из птицы</t>
  </si>
  <si>
    <t>Компот из замороженной ягоды</t>
  </si>
  <si>
    <t>511.1</t>
  </si>
  <si>
    <t>Макаронные изделия, запеченные с  сыром</t>
  </si>
  <si>
    <t>Фрукт свежий сезонный</t>
  </si>
  <si>
    <t>Чай с клубникой и сахаром</t>
  </si>
  <si>
    <t>494.1</t>
  </si>
  <si>
    <t>Щи из свежей капусты с картофелем на мясном бульоне</t>
  </si>
  <si>
    <t>142.3</t>
  </si>
  <si>
    <t>Плов со свининой</t>
  </si>
  <si>
    <t>Напиток из шиповника</t>
  </si>
  <si>
    <t>Каша рисовая молочная жидкая</t>
  </si>
  <si>
    <t>Блинчики с молочным сладким соусом</t>
  </si>
  <si>
    <t>242.1</t>
  </si>
  <si>
    <t>Борщ с капустой и картофелем на курином бульоне</t>
  </si>
  <si>
    <t>128.2</t>
  </si>
  <si>
    <t>Соус Болоньезе (мясо птицы)</t>
  </si>
  <si>
    <t>Фузилли отварные с маслом</t>
  </si>
  <si>
    <t>Омлет с брокколи</t>
  </si>
  <si>
    <t>Чай с сахаром и брусникой</t>
  </si>
  <si>
    <t>Печенье витаминизированное с бета-каротином</t>
  </si>
  <si>
    <t>или Мороженое</t>
  </si>
  <si>
    <t>или Кисломолочный продукт</t>
  </si>
  <si>
    <t>Суп-лапша домашняя</t>
  </si>
  <si>
    <t>157.2</t>
  </si>
  <si>
    <t>Митбол из индейки</t>
  </si>
  <si>
    <t>Соус Бешамель</t>
  </si>
  <si>
    <t>435.1</t>
  </si>
  <si>
    <t>Каша пшенная молочная жидкая</t>
  </si>
  <si>
    <t>Булочка дорожная</t>
  </si>
  <si>
    <t>Щи из свежей капусты с картофелем на курином бульоне</t>
  </si>
  <si>
    <t>Жаркое из птицы</t>
  </si>
  <si>
    <t>Наггетсы куриные</t>
  </si>
  <si>
    <t>Овоши натуральные свежие</t>
  </si>
  <si>
    <t>или Овощи отварные</t>
  </si>
  <si>
    <t>или Овощи консервированные</t>
  </si>
  <si>
    <t>Чай яблочно- вишневый</t>
  </si>
  <si>
    <t>494.2</t>
  </si>
  <si>
    <t>Рис отварной с сметанным соусом</t>
  </si>
  <si>
    <t>414, 367</t>
  </si>
  <si>
    <t>Голубцы ленивые</t>
  </si>
  <si>
    <t>Каша пшеничная</t>
  </si>
  <si>
    <t>Соус томатный</t>
  </si>
  <si>
    <t>Суп молочный с макаронными изделиями</t>
  </si>
  <si>
    <t>Булочка ванильная</t>
  </si>
  <si>
    <t>Рассольник ленинградский на курином бульоне</t>
  </si>
  <si>
    <t>134.1</t>
  </si>
  <si>
    <t>Бефстроганов из кур</t>
  </si>
  <si>
    <t>Чай с сахаром с брусникой</t>
  </si>
  <si>
    <t>Каша "Дружба"</t>
  </si>
  <si>
    <t>Суп картофельный с макаронными изделиями на курином бульоне</t>
  </si>
  <si>
    <t xml:space="preserve">Тефтели куриные </t>
  </si>
  <si>
    <t>390.4</t>
  </si>
  <si>
    <t>Фрикадельки куриные</t>
  </si>
  <si>
    <t>410.1</t>
  </si>
  <si>
    <t>Каша из хлопьев овсяных "Геркулес" жидкая</t>
  </si>
  <si>
    <t>Директор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</si>
</sst>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186" activePane="bottomRight" state="frozen"/>
      <selection pane="topRight" activeCell="E1" sqref="E1"/>
      <selection pane="bottomLeft" activeCell="A6" sqref="A6"/>
      <selection pane="bottomRight" activeCell="L196" sqref="L196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1"/>
      <c r="D1" s="52"/>
      <c r="E1" s="52"/>
      <c r="F1" s="12" t="s">
        <v>16</v>
      </c>
      <c r="G1" s="2" t="s">
        <v>17</v>
      </c>
      <c r="H1" s="53" t="s">
        <v>130</v>
      </c>
      <c r="I1" s="53"/>
      <c r="J1" s="53"/>
      <c r="K1" s="53"/>
    </row>
    <row r="2" spans="1:12" ht="18" x14ac:dyDescent="0.2">
      <c r="A2" s="35" t="s">
        <v>6</v>
      </c>
      <c r="C2" s="2"/>
      <c r="G2" s="2" t="s">
        <v>18</v>
      </c>
      <c r="H2" s="53" t="s">
        <v>39</v>
      </c>
      <c r="I2" s="53"/>
      <c r="J2" s="53"/>
      <c r="K2" s="5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4</v>
      </c>
      <c r="I3" s="48">
        <v>9</v>
      </c>
      <c r="J3" s="49">
        <v>2023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123</v>
      </c>
      <c r="F6" s="40">
        <v>200</v>
      </c>
      <c r="G6" s="40">
        <v>5.34</v>
      </c>
      <c r="H6" s="40">
        <v>6.86</v>
      </c>
      <c r="I6" s="40">
        <v>27.28</v>
      </c>
      <c r="J6" s="40">
        <v>203.5</v>
      </c>
      <c r="K6" s="41">
        <v>260</v>
      </c>
      <c r="L6" s="40">
        <v>0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122</v>
      </c>
      <c r="F8" s="43">
        <v>200</v>
      </c>
      <c r="G8" s="43">
        <v>0.22</v>
      </c>
      <c r="H8" s="43">
        <v>0.06</v>
      </c>
      <c r="I8" s="43">
        <v>7.2</v>
      </c>
      <c r="J8" s="43">
        <v>29.08</v>
      </c>
      <c r="K8" s="44">
        <v>143</v>
      </c>
      <c r="L8" s="43">
        <v>0</v>
      </c>
    </row>
    <row r="9" spans="1:12" ht="15" x14ac:dyDescent="0.25">
      <c r="A9" s="23"/>
      <c r="B9" s="15"/>
      <c r="C9" s="11"/>
      <c r="D9" s="7" t="s">
        <v>23</v>
      </c>
      <c r="E9" s="42" t="s">
        <v>40</v>
      </c>
      <c r="F9" s="43">
        <v>100</v>
      </c>
      <c r="G9" s="43">
        <v>11.06</v>
      </c>
      <c r="H9" s="43">
        <v>10.02</v>
      </c>
      <c r="I9" s="43">
        <v>35.840000000000003</v>
      </c>
      <c r="J9" s="43">
        <v>254.24</v>
      </c>
      <c r="K9" s="44" t="s">
        <v>41</v>
      </c>
      <c r="L9" s="43">
        <v>0</v>
      </c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16.62</v>
      </c>
      <c r="H13" s="19">
        <f t="shared" si="0"/>
        <v>16.939999999999998</v>
      </c>
      <c r="I13" s="19">
        <f t="shared" si="0"/>
        <v>70.320000000000007</v>
      </c>
      <c r="J13" s="19">
        <f t="shared" si="0"/>
        <v>486.82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25.5" x14ac:dyDescent="0.25">
      <c r="A15" s="23"/>
      <c r="B15" s="15"/>
      <c r="C15" s="11"/>
      <c r="D15" s="7" t="s">
        <v>27</v>
      </c>
      <c r="E15" s="42" t="s">
        <v>124</v>
      </c>
      <c r="F15" s="43">
        <v>200</v>
      </c>
      <c r="G15" s="43">
        <v>2.16</v>
      </c>
      <c r="H15" s="43">
        <v>2.2799999999999998</v>
      </c>
      <c r="I15" s="43">
        <v>15.06</v>
      </c>
      <c r="J15" s="43">
        <v>89</v>
      </c>
      <c r="K15" s="44">
        <v>147</v>
      </c>
      <c r="L15" s="43">
        <v>0</v>
      </c>
    </row>
    <row r="16" spans="1:12" ht="15" x14ac:dyDescent="0.25">
      <c r="A16" s="23"/>
      <c r="B16" s="15"/>
      <c r="C16" s="11"/>
      <c r="D16" s="7" t="s">
        <v>28</v>
      </c>
      <c r="E16" s="42" t="s">
        <v>125</v>
      </c>
      <c r="F16" s="43">
        <v>90</v>
      </c>
      <c r="G16" s="43">
        <v>9.76</v>
      </c>
      <c r="H16" s="43">
        <v>13.03</v>
      </c>
      <c r="I16" s="43">
        <v>14.6</v>
      </c>
      <c r="J16" s="43">
        <v>230.35</v>
      </c>
      <c r="K16" s="44" t="s">
        <v>126</v>
      </c>
      <c r="L16" s="43">
        <v>0</v>
      </c>
    </row>
    <row r="17" spans="1:12" ht="15" x14ac:dyDescent="0.25">
      <c r="A17" s="23"/>
      <c r="B17" s="15"/>
      <c r="C17" s="11"/>
      <c r="D17" s="7" t="s">
        <v>29</v>
      </c>
      <c r="E17" s="42" t="s">
        <v>42</v>
      </c>
      <c r="F17" s="43">
        <v>150</v>
      </c>
      <c r="G17" s="43">
        <v>7.64</v>
      </c>
      <c r="H17" s="43">
        <v>7.91</v>
      </c>
      <c r="I17" s="43">
        <v>38.85</v>
      </c>
      <c r="J17" s="43">
        <v>225.67</v>
      </c>
      <c r="K17" s="44">
        <v>237</v>
      </c>
      <c r="L17" s="43">
        <v>0</v>
      </c>
    </row>
    <row r="18" spans="1:12" ht="15" x14ac:dyDescent="0.25">
      <c r="A18" s="23"/>
      <c r="B18" s="15"/>
      <c r="C18" s="11"/>
      <c r="D18" s="7" t="s">
        <v>30</v>
      </c>
      <c r="E18" s="42" t="s">
        <v>43</v>
      </c>
      <c r="F18" s="43">
        <v>200</v>
      </c>
      <c r="G18" s="43">
        <v>0.08</v>
      </c>
      <c r="H18" s="43">
        <v>0</v>
      </c>
      <c r="I18" s="43">
        <v>10.62</v>
      </c>
      <c r="J18" s="43">
        <v>40.44</v>
      </c>
      <c r="K18" s="44">
        <v>508</v>
      </c>
      <c r="L18" s="43">
        <v>0</v>
      </c>
    </row>
    <row r="19" spans="1:12" ht="15" x14ac:dyDescent="0.25">
      <c r="A19" s="23"/>
      <c r="B19" s="15"/>
      <c r="C19" s="11"/>
      <c r="D19" s="7" t="s">
        <v>31</v>
      </c>
      <c r="E19" s="42" t="s">
        <v>44</v>
      </c>
      <c r="F19" s="43">
        <v>30</v>
      </c>
      <c r="G19" s="43">
        <v>1.98</v>
      </c>
      <c r="H19" s="43">
        <v>0.27</v>
      </c>
      <c r="I19" s="43">
        <v>11.4</v>
      </c>
      <c r="J19" s="43">
        <v>59.7</v>
      </c>
      <c r="K19" s="44">
        <v>108</v>
      </c>
      <c r="L19" s="43">
        <v>0</v>
      </c>
    </row>
    <row r="20" spans="1:12" ht="15" x14ac:dyDescent="0.25">
      <c r="A20" s="23"/>
      <c r="B20" s="15"/>
      <c r="C20" s="11"/>
      <c r="D20" s="7" t="s">
        <v>32</v>
      </c>
      <c r="E20" s="42" t="s">
        <v>45</v>
      </c>
      <c r="F20" s="43">
        <v>30</v>
      </c>
      <c r="G20" s="43">
        <v>1.98</v>
      </c>
      <c r="H20" s="43">
        <v>0.36</v>
      </c>
      <c r="I20" s="43">
        <v>10.02</v>
      </c>
      <c r="J20" s="43">
        <v>52.2</v>
      </c>
      <c r="K20" s="44">
        <v>109</v>
      </c>
      <c r="L20" s="43">
        <v>0</v>
      </c>
    </row>
    <row r="21" spans="1:12" ht="15" x14ac:dyDescent="0.25">
      <c r="A21" s="23"/>
      <c r="B21" s="15"/>
      <c r="C21" s="11"/>
      <c r="D21" s="6"/>
      <c r="E21" s="42" t="s">
        <v>100</v>
      </c>
      <c r="F21" s="43">
        <v>20</v>
      </c>
      <c r="G21" s="43">
        <v>0.69</v>
      </c>
      <c r="H21" s="43">
        <v>0.77</v>
      </c>
      <c r="I21" s="43">
        <v>1.64</v>
      </c>
      <c r="J21" s="43">
        <v>16.48</v>
      </c>
      <c r="K21" s="44" t="s">
        <v>101</v>
      </c>
      <c r="L21" s="43">
        <v>0</v>
      </c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720</v>
      </c>
      <c r="G23" s="19">
        <f t="shared" ref="G23:J23" si="2">SUM(G14:G22)</f>
        <v>24.29</v>
      </c>
      <c r="H23" s="19">
        <f t="shared" si="2"/>
        <v>24.619999999999997</v>
      </c>
      <c r="I23" s="19">
        <f t="shared" si="2"/>
        <v>102.19000000000001</v>
      </c>
      <c r="J23" s="19">
        <f t="shared" si="2"/>
        <v>713.84000000000015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1220</v>
      </c>
      <c r="G24" s="32">
        <f t="shared" ref="G24:J24" si="4">G13+G23</f>
        <v>40.909999999999997</v>
      </c>
      <c r="H24" s="32">
        <f t="shared" si="4"/>
        <v>41.559999999999995</v>
      </c>
      <c r="I24" s="32">
        <f t="shared" si="4"/>
        <v>172.51000000000002</v>
      </c>
      <c r="J24" s="32">
        <f t="shared" si="4"/>
        <v>1200.6600000000001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46</v>
      </c>
      <c r="F25" s="40">
        <v>200</v>
      </c>
      <c r="G25" s="40">
        <v>7.82</v>
      </c>
      <c r="H25" s="40">
        <v>7.04</v>
      </c>
      <c r="I25" s="40">
        <v>40.6</v>
      </c>
      <c r="J25" s="40">
        <v>257.32</v>
      </c>
      <c r="K25" s="41">
        <v>250</v>
      </c>
      <c r="L25" s="40">
        <v>0</v>
      </c>
    </row>
    <row r="26" spans="1:12" ht="15" x14ac:dyDescent="0.25">
      <c r="A26" s="14"/>
      <c r="B26" s="15"/>
      <c r="C26" s="11"/>
      <c r="D26" s="6"/>
      <c r="E26" s="42" t="s">
        <v>47</v>
      </c>
      <c r="F26" s="43">
        <v>60</v>
      </c>
      <c r="G26" s="43">
        <v>5.1100000000000003</v>
      </c>
      <c r="H26" s="43">
        <v>6.98</v>
      </c>
      <c r="I26" s="43">
        <v>22.45</v>
      </c>
      <c r="J26" s="43">
        <v>193.91</v>
      </c>
      <c r="K26" s="44">
        <v>7</v>
      </c>
      <c r="L26" s="43">
        <v>0</v>
      </c>
    </row>
    <row r="27" spans="1:12" ht="15" x14ac:dyDescent="0.25">
      <c r="A27" s="14"/>
      <c r="B27" s="15"/>
      <c r="C27" s="11"/>
      <c r="D27" s="7" t="s">
        <v>22</v>
      </c>
      <c r="E27" s="42" t="s">
        <v>48</v>
      </c>
      <c r="F27" s="43">
        <v>200</v>
      </c>
      <c r="G27" s="43">
        <v>0.2</v>
      </c>
      <c r="H27" s="43">
        <v>0</v>
      </c>
      <c r="I27" s="43">
        <v>6.5</v>
      </c>
      <c r="J27" s="43">
        <v>26.8</v>
      </c>
      <c r="K27" s="44">
        <v>143</v>
      </c>
      <c r="L27" s="43">
        <v>0</v>
      </c>
    </row>
    <row r="28" spans="1:12" ht="15" x14ac:dyDescent="0.2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 t="s">
        <v>49</v>
      </c>
      <c r="F30" s="43">
        <v>40</v>
      </c>
      <c r="G30" s="43">
        <v>5.0999999999999996</v>
      </c>
      <c r="H30" s="43">
        <v>4.5999999999999996</v>
      </c>
      <c r="I30" s="43">
        <v>0.3</v>
      </c>
      <c r="J30" s="43">
        <v>63</v>
      </c>
      <c r="K30" s="44">
        <v>300</v>
      </c>
      <c r="L30" s="43">
        <v>0</v>
      </c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18.229999999999997</v>
      </c>
      <c r="H32" s="19">
        <f t="shared" ref="H32" si="7">SUM(H25:H31)</f>
        <v>18.619999999999997</v>
      </c>
      <c r="I32" s="19">
        <f t="shared" ref="I32" si="8">SUM(I25:I31)</f>
        <v>69.849999999999994</v>
      </c>
      <c r="J32" s="19">
        <f t="shared" ref="J32:L32" si="9">SUM(J25:J31)</f>
        <v>541.03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 t="s">
        <v>50</v>
      </c>
      <c r="F34" s="43">
        <v>200</v>
      </c>
      <c r="G34" s="43">
        <v>1.8</v>
      </c>
      <c r="H34" s="43">
        <v>5.94</v>
      </c>
      <c r="I34" s="43">
        <v>11.54</v>
      </c>
      <c r="J34" s="43">
        <v>87.08</v>
      </c>
      <c r="K34" s="44">
        <v>131</v>
      </c>
      <c r="L34" s="43">
        <v>0</v>
      </c>
    </row>
    <row r="35" spans="1:12" ht="15" x14ac:dyDescent="0.25">
      <c r="A35" s="14"/>
      <c r="B35" s="15"/>
      <c r="C35" s="11"/>
      <c r="D35" s="7" t="s">
        <v>28</v>
      </c>
      <c r="E35" s="42" t="s">
        <v>51</v>
      </c>
      <c r="F35" s="43">
        <v>90</v>
      </c>
      <c r="G35" s="43">
        <v>14.17</v>
      </c>
      <c r="H35" s="43">
        <v>10.67</v>
      </c>
      <c r="I35" s="43">
        <v>35.229999999999997</v>
      </c>
      <c r="J35" s="43">
        <v>202.03</v>
      </c>
      <c r="K35" s="44" t="s">
        <v>52</v>
      </c>
      <c r="L35" s="43">
        <v>0</v>
      </c>
    </row>
    <row r="36" spans="1:12" ht="15" x14ac:dyDescent="0.25">
      <c r="A36" s="14"/>
      <c r="B36" s="15"/>
      <c r="C36" s="11"/>
      <c r="D36" s="7" t="s">
        <v>29</v>
      </c>
      <c r="E36" s="42" t="s">
        <v>53</v>
      </c>
      <c r="F36" s="43">
        <v>150</v>
      </c>
      <c r="G36" s="43">
        <v>3.06</v>
      </c>
      <c r="H36" s="43">
        <v>7.8</v>
      </c>
      <c r="I36" s="43">
        <v>20.45</v>
      </c>
      <c r="J36" s="43">
        <v>197.25</v>
      </c>
      <c r="K36" s="44">
        <v>312</v>
      </c>
      <c r="L36" s="43">
        <v>0</v>
      </c>
    </row>
    <row r="37" spans="1:12" ht="15" x14ac:dyDescent="0.25">
      <c r="A37" s="14"/>
      <c r="B37" s="15"/>
      <c r="C37" s="11"/>
      <c r="D37" s="7" t="s">
        <v>30</v>
      </c>
      <c r="E37" s="42" t="s">
        <v>55</v>
      </c>
      <c r="F37" s="43">
        <v>200</v>
      </c>
      <c r="G37" s="43">
        <v>1.92</v>
      </c>
      <c r="H37" s="43">
        <v>0.12</v>
      </c>
      <c r="I37" s="43">
        <v>25.86</v>
      </c>
      <c r="J37" s="43">
        <v>112.36</v>
      </c>
      <c r="K37" s="44" t="s">
        <v>56</v>
      </c>
      <c r="L37" s="43">
        <v>0</v>
      </c>
    </row>
    <row r="38" spans="1:12" ht="15" x14ac:dyDescent="0.25">
      <c r="A38" s="14"/>
      <c r="B38" s="15"/>
      <c r="C38" s="11"/>
      <c r="D38" s="7" t="s">
        <v>31</v>
      </c>
      <c r="E38" s="42" t="s">
        <v>44</v>
      </c>
      <c r="F38" s="43">
        <v>30</v>
      </c>
      <c r="G38" s="43">
        <v>1.98</v>
      </c>
      <c r="H38" s="43">
        <v>0.27</v>
      </c>
      <c r="I38" s="43">
        <v>11.4</v>
      </c>
      <c r="J38" s="43">
        <v>59.7</v>
      </c>
      <c r="K38" s="44">
        <v>108</v>
      </c>
      <c r="L38" s="43">
        <v>0</v>
      </c>
    </row>
    <row r="39" spans="1:12" ht="15" x14ac:dyDescent="0.25">
      <c r="A39" s="14"/>
      <c r="B39" s="15"/>
      <c r="C39" s="11"/>
      <c r="D39" s="7" t="s">
        <v>32</v>
      </c>
      <c r="E39" s="42" t="s">
        <v>45</v>
      </c>
      <c r="F39" s="43">
        <v>30</v>
      </c>
      <c r="G39" s="43">
        <v>1.98</v>
      </c>
      <c r="H39" s="43">
        <v>0.36</v>
      </c>
      <c r="I39" s="43">
        <v>10.02</v>
      </c>
      <c r="J39" s="43">
        <v>52.2</v>
      </c>
      <c r="K39" s="44">
        <v>109</v>
      </c>
      <c r="L39" s="43">
        <v>0</v>
      </c>
    </row>
    <row r="40" spans="1:12" ht="15" x14ac:dyDescent="0.25">
      <c r="A40" s="14"/>
      <c r="B40" s="15"/>
      <c r="C40" s="11"/>
      <c r="D40" s="6"/>
      <c r="E40" s="42" t="s">
        <v>54</v>
      </c>
      <c r="F40" s="43">
        <v>150</v>
      </c>
      <c r="G40" s="43">
        <v>3.03</v>
      </c>
      <c r="H40" s="43">
        <v>8.0500000000000007</v>
      </c>
      <c r="I40" s="43">
        <v>20.29</v>
      </c>
      <c r="J40" s="43">
        <v>194.23</v>
      </c>
      <c r="K40" s="44">
        <v>173</v>
      </c>
      <c r="L40" s="43">
        <v>0</v>
      </c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850</v>
      </c>
      <c r="G42" s="19">
        <f t="shared" ref="G42" si="10">SUM(G33:G41)</f>
        <v>27.940000000000005</v>
      </c>
      <c r="H42" s="19">
        <f t="shared" ref="H42" si="11">SUM(H33:H41)</f>
        <v>33.21</v>
      </c>
      <c r="I42" s="19">
        <f t="shared" ref="I42" si="12">SUM(I33:I41)</f>
        <v>134.79</v>
      </c>
      <c r="J42" s="19">
        <f t="shared" ref="J42:L42" si="13">SUM(J33:J41)</f>
        <v>904.85000000000014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1350</v>
      </c>
      <c r="G43" s="32">
        <f t="shared" ref="G43" si="14">G32+G42</f>
        <v>46.17</v>
      </c>
      <c r="H43" s="32">
        <f t="shared" ref="H43" si="15">H32+H42</f>
        <v>51.83</v>
      </c>
      <c r="I43" s="32">
        <f t="shared" ref="I43" si="16">I32+I42</f>
        <v>204.64</v>
      </c>
      <c r="J43" s="32">
        <f t="shared" ref="J43:L43" si="17">J32+J42</f>
        <v>1445.88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57</v>
      </c>
      <c r="F44" s="40">
        <v>200</v>
      </c>
      <c r="G44" s="40">
        <v>14.12</v>
      </c>
      <c r="H44" s="40">
        <v>9.56</v>
      </c>
      <c r="I44" s="40">
        <v>30.04</v>
      </c>
      <c r="J44" s="40">
        <v>247.48</v>
      </c>
      <c r="K44" s="41">
        <v>117</v>
      </c>
      <c r="L44" s="40">
        <v>0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59</v>
      </c>
      <c r="F46" s="43">
        <v>200</v>
      </c>
      <c r="G46" s="43">
        <v>0.16</v>
      </c>
      <c r="H46" s="43">
        <v>0.04</v>
      </c>
      <c r="I46" s="43">
        <v>9.1</v>
      </c>
      <c r="J46" s="43">
        <v>36.94</v>
      </c>
      <c r="K46" s="44" t="s">
        <v>60</v>
      </c>
      <c r="L46" s="43">
        <v>0</v>
      </c>
    </row>
    <row r="47" spans="1:12" ht="15" x14ac:dyDescent="0.25">
      <c r="A47" s="23"/>
      <c r="B47" s="15"/>
      <c r="C47" s="11"/>
      <c r="D47" s="7" t="s">
        <v>23</v>
      </c>
      <c r="E47" s="42" t="s">
        <v>58</v>
      </c>
      <c r="F47" s="43">
        <v>100</v>
      </c>
      <c r="G47" s="43">
        <v>3.83</v>
      </c>
      <c r="H47" s="43">
        <v>6.72</v>
      </c>
      <c r="I47" s="43">
        <v>41.19</v>
      </c>
      <c r="J47" s="43">
        <v>276.61</v>
      </c>
      <c r="K47" s="44">
        <v>270</v>
      </c>
      <c r="L47" s="43">
        <v>0</v>
      </c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18.11</v>
      </c>
      <c r="H51" s="19">
        <f t="shared" ref="H51" si="19">SUM(H44:H50)</f>
        <v>16.32</v>
      </c>
      <c r="I51" s="19">
        <f t="shared" ref="I51" si="20">SUM(I44:I50)</f>
        <v>80.33</v>
      </c>
      <c r="J51" s="19">
        <f t="shared" ref="J51:L51" si="21">SUM(J44:J50)</f>
        <v>561.03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 t="s">
        <v>61</v>
      </c>
      <c r="F53" s="43">
        <v>200</v>
      </c>
      <c r="G53" s="43">
        <v>2.58</v>
      </c>
      <c r="H53" s="43">
        <v>4.6399999999999997</v>
      </c>
      <c r="I53" s="43">
        <v>15.2</v>
      </c>
      <c r="J53" s="43">
        <v>113.28</v>
      </c>
      <c r="K53" s="44" t="s">
        <v>62</v>
      </c>
      <c r="L53" s="43">
        <v>0</v>
      </c>
    </row>
    <row r="54" spans="1:12" ht="15" x14ac:dyDescent="0.25">
      <c r="A54" s="23"/>
      <c r="B54" s="15"/>
      <c r="C54" s="11"/>
      <c r="D54" s="7" t="s">
        <v>28</v>
      </c>
      <c r="E54" s="42" t="s">
        <v>127</v>
      </c>
      <c r="F54" s="43">
        <v>90</v>
      </c>
      <c r="G54" s="43">
        <v>12.05</v>
      </c>
      <c r="H54" s="43">
        <v>15.92</v>
      </c>
      <c r="I54" s="43">
        <v>11.62</v>
      </c>
      <c r="J54" s="43">
        <v>203.5</v>
      </c>
      <c r="K54" s="44" t="s">
        <v>128</v>
      </c>
      <c r="L54" s="43">
        <v>0</v>
      </c>
    </row>
    <row r="55" spans="1:12" ht="15" x14ac:dyDescent="0.25">
      <c r="A55" s="23"/>
      <c r="B55" s="15"/>
      <c r="C55" s="11"/>
      <c r="D55" s="7" t="s">
        <v>29</v>
      </c>
      <c r="E55" s="42" t="s">
        <v>63</v>
      </c>
      <c r="F55" s="43">
        <v>150</v>
      </c>
      <c r="G55" s="43">
        <v>5.9</v>
      </c>
      <c r="H55" s="43">
        <v>3.71</v>
      </c>
      <c r="I55" s="43">
        <v>35.909999999999997</v>
      </c>
      <c r="J55" s="43">
        <v>236.49</v>
      </c>
      <c r="K55" s="44" t="s">
        <v>64</v>
      </c>
      <c r="L55" s="43">
        <v>0</v>
      </c>
    </row>
    <row r="56" spans="1:12" ht="15" x14ac:dyDescent="0.25">
      <c r="A56" s="23"/>
      <c r="B56" s="15"/>
      <c r="C56" s="11"/>
      <c r="D56" s="7" t="s">
        <v>30</v>
      </c>
      <c r="E56" s="42" t="s">
        <v>65</v>
      </c>
      <c r="F56" s="43">
        <v>200</v>
      </c>
      <c r="G56" s="43">
        <v>0</v>
      </c>
      <c r="H56" s="43">
        <v>0</v>
      </c>
      <c r="I56" s="43">
        <v>19</v>
      </c>
      <c r="J56" s="43">
        <v>75</v>
      </c>
      <c r="K56" s="44" t="s">
        <v>66</v>
      </c>
      <c r="L56" s="43">
        <v>0</v>
      </c>
    </row>
    <row r="57" spans="1:12" ht="15" x14ac:dyDescent="0.25">
      <c r="A57" s="23"/>
      <c r="B57" s="15"/>
      <c r="C57" s="11"/>
      <c r="D57" s="7" t="s">
        <v>31</v>
      </c>
      <c r="E57" s="42" t="s">
        <v>44</v>
      </c>
      <c r="F57" s="43">
        <v>30</v>
      </c>
      <c r="G57" s="43">
        <v>1.98</v>
      </c>
      <c r="H57" s="43">
        <v>0.27</v>
      </c>
      <c r="I57" s="43">
        <v>11.4</v>
      </c>
      <c r="J57" s="43">
        <v>59.7</v>
      </c>
      <c r="K57" s="44">
        <v>108</v>
      </c>
      <c r="L57" s="43">
        <v>0</v>
      </c>
    </row>
    <row r="58" spans="1:12" ht="15" x14ac:dyDescent="0.25">
      <c r="A58" s="23"/>
      <c r="B58" s="15"/>
      <c r="C58" s="11"/>
      <c r="D58" s="7" t="s">
        <v>32</v>
      </c>
      <c r="E58" s="42" t="s">
        <v>45</v>
      </c>
      <c r="F58" s="43">
        <v>30</v>
      </c>
      <c r="G58" s="43">
        <v>1.98</v>
      </c>
      <c r="H58" s="43">
        <v>0.36</v>
      </c>
      <c r="I58" s="43">
        <v>10.02</v>
      </c>
      <c r="J58" s="43">
        <v>52.2</v>
      </c>
      <c r="K58" s="44">
        <v>109</v>
      </c>
      <c r="L58" s="43">
        <v>0</v>
      </c>
    </row>
    <row r="59" spans="1:12" ht="15" x14ac:dyDescent="0.25">
      <c r="A59" s="23"/>
      <c r="B59" s="15"/>
      <c r="C59" s="11"/>
      <c r="D59" s="6"/>
      <c r="E59" s="42" t="s">
        <v>116</v>
      </c>
      <c r="F59" s="43">
        <v>20</v>
      </c>
      <c r="G59" s="43">
        <v>0.12</v>
      </c>
      <c r="H59" s="43">
        <v>0.75</v>
      </c>
      <c r="I59" s="43">
        <v>1.07</v>
      </c>
      <c r="J59" s="43">
        <v>11.5</v>
      </c>
      <c r="K59" s="44">
        <v>453</v>
      </c>
      <c r="L59" s="43">
        <v>0</v>
      </c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720</v>
      </c>
      <c r="G61" s="19">
        <f t="shared" ref="G61" si="22">SUM(G52:G60)</f>
        <v>24.610000000000003</v>
      </c>
      <c r="H61" s="19">
        <f t="shared" ref="H61" si="23">SUM(H52:H60)</f>
        <v>25.65</v>
      </c>
      <c r="I61" s="19">
        <f t="shared" ref="I61" si="24">SUM(I52:I60)</f>
        <v>104.21999999999998</v>
      </c>
      <c r="J61" s="19">
        <f t="shared" ref="J61:L61" si="25">SUM(J52:J60)</f>
        <v>751.67000000000007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1220</v>
      </c>
      <c r="G62" s="32">
        <f t="shared" ref="G62" si="26">G51+G61</f>
        <v>42.72</v>
      </c>
      <c r="H62" s="32">
        <f t="shared" ref="H62" si="27">H51+H61</f>
        <v>41.97</v>
      </c>
      <c r="I62" s="32">
        <f t="shared" ref="I62" si="28">I51+I61</f>
        <v>184.54999999999998</v>
      </c>
      <c r="J62" s="32">
        <f t="shared" ref="J62:L62" si="29">J51+J61</f>
        <v>1312.7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129</v>
      </c>
      <c r="F63" s="40">
        <v>200</v>
      </c>
      <c r="G63" s="40">
        <v>7.16</v>
      </c>
      <c r="H63" s="40">
        <v>5.4</v>
      </c>
      <c r="I63" s="40">
        <v>20.8</v>
      </c>
      <c r="J63" s="40">
        <v>191.9</v>
      </c>
      <c r="K63" s="41">
        <v>266</v>
      </c>
      <c r="L63" s="40">
        <v>0</v>
      </c>
    </row>
    <row r="64" spans="1:12" ht="15" x14ac:dyDescent="0.25">
      <c r="A64" s="23"/>
      <c r="B64" s="15"/>
      <c r="C64" s="11"/>
      <c r="D64" s="6"/>
      <c r="E64" s="42" t="s">
        <v>68</v>
      </c>
      <c r="F64" s="43">
        <v>10</v>
      </c>
      <c r="G64" s="43">
        <v>0.13</v>
      </c>
      <c r="H64" s="43">
        <v>5.15</v>
      </c>
      <c r="I64" s="43">
        <v>0.17</v>
      </c>
      <c r="J64" s="43">
        <v>56.6</v>
      </c>
      <c r="K64" s="44">
        <v>105</v>
      </c>
      <c r="L64" s="43">
        <v>0</v>
      </c>
    </row>
    <row r="65" spans="1:12" ht="15" x14ac:dyDescent="0.25">
      <c r="A65" s="23"/>
      <c r="B65" s="15"/>
      <c r="C65" s="11"/>
      <c r="D65" s="7" t="s">
        <v>22</v>
      </c>
      <c r="E65" s="42" t="s">
        <v>69</v>
      </c>
      <c r="F65" s="43">
        <v>200</v>
      </c>
      <c r="G65" s="43">
        <v>0.24</v>
      </c>
      <c r="H65" s="43">
        <v>0</v>
      </c>
      <c r="I65" s="43">
        <v>7.14</v>
      </c>
      <c r="J65" s="43">
        <v>29.8</v>
      </c>
      <c r="K65" s="44">
        <v>144</v>
      </c>
      <c r="L65" s="43">
        <v>0</v>
      </c>
    </row>
    <row r="66" spans="1:12" ht="15" x14ac:dyDescent="0.25">
      <c r="A66" s="23"/>
      <c r="B66" s="15"/>
      <c r="C66" s="11"/>
      <c r="D66" s="7" t="s">
        <v>23</v>
      </c>
      <c r="E66" s="42" t="s">
        <v>67</v>
      </c>
      <c r="F66" s="43">
        <v>40</v>
      </c>
      <c r="G66" s="43">
        <v>3</v>
      </c>
      <c r="H66" s="43">
        <v>1</v>
      </c>
      <c r="I66" s="43">
        <v>20.8</v>
      </c>
      <c r="J66" s="43">
        <v>108</v>
      </c>
      <c r="K66" s="44">
        <v>111</v>
      </c>
      <c r="L66" s="43">
        <v>0</v>
      </c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 t="s">
        <v>70</v>
      </c>
      <c r="F68" s="43">
        <v>40</v>
      </c>
      <c r="G68" s="43">
        <v>3</v>
      </c>
      <c r="H68" s="43">
        <v>2.72</v>
      </c>
      <c r="I68" s="43">
        <v>29.96</v>
      </c>
      <c r="J68" s="43">
        <v>66.84</v>
      </c>
      <c r="K68" s="44">
        <v>590</v>
      </c>
      <c r="L68" s="43">
        <v>0</v>
      </c>
    </row>
    <row r="69" spans="1:12" ht="15" x14ac:dyDescent="0.25">
      <c r="A69" s="23"/>
      <c r="B69" s="15"/>
      <c r="C69" s="11"/>
      <c r="D69" s="6"/>
      <c r="E69" s="42" t="s">
        <v>71</v>
      </c>
      <c r="F69" s="43">
        <v>10</v>
      </c>
      <c r="G69" s="43">
        <v>3.48</v>
      </c>
      <c r="H69" s="43">
        <v>3.42</v>
      </c>
      <c r="I69" s="43">
        <v>0</v>
      </c>
      <c r="J69" s="43">
        <v>54.6</v>
      </c>
      <c r="K69" s="44">
        <v>100</v>
      </c>
      <c r="L69" s="43">
        <v>0</v>
      </c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17.010000000000002</v>
      </c>
      <c r="H70" s="19">
        <f t="shared" ref="H70" si="31">SUM(H63:H69)</f>
        <v>17.690000000000001</v>
      </c>
      <c r="I70" s="19">
        <f t="shared" ref="I70" si="32">SUM(I63:I69)</f>
        <v>78.87</v>
      </c>
      <c r="J70" s="19">
        <f t="shared" ref="J70:L70" si="33">SUM(J63:J69)</f>
        <v>507.74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 t="s">
        <v>72</v>
      </c>
      <c r="F72" s="43">
        <v>200</v>
      </c>
      <c r="G72" s="43">
        <v>1.84</v>
      </c>
      <c r="H72" s="43">
        <v>4.4000000000000004</v>
      </c>
      <c r="I72" s="43">
        <v>22.1</v>
      </c>
      <c r="J72" s="43">
        <v>129.36000000000001</v>
      </c>
      <c r="K72" s="44" t="s">
        <v>73</v>
      </c>
      <c r="L72" s="43">
        <v>0</v>
      </c>
    </row>
    <row r="73" spans="1:12" ht="15" x14ac:dyDescent="0.25">
      <c r="A73" s="23"/>
      <c r="B73" s="15"/>
      <c r="C73" s="11"/>
      <c r="D73" s="7" t="s">
        <v>28</v>
      </c>
      <c r="E73" s="42" t="s">
        <v>74</v>
      </c>
      <c r="F73" s="43">
        <v>240</v>
      </c>
      <c r="G73" s="43">
        <v>18.059999999999999</v>
      </c>
      <c r="H73" s="43">
        <v>19.489999999999998</v>
      </c>
      <c r="I73" s="43">
        <v>52.79</v>
      </c>
      <c r="J73" s="43">
        <v>423.23</v>
      </c>
      <c r="K73" s="44">
        <v>407</v>
      </c>
      <c r="L73" s="43">
        <v>0</v>
      </c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 t="s">
        <v>75</v>
      </c>
      <c r="F75" s="43">
        <v>200</v>
      </c>
      <c r="G75" s="43">
        <v>0.24</v>
      </c>
      <c r="H75" s="43">
        <v>0.06</v>
      </c>
      <c r="I75" s="43">
        <v>10.16</v>
      </c>
      <c r="J75" s="43">
        <v>42.14</v>
      </c>
      <c r="K75" s="44" t="s">
        <v>76</v>
      </c>
      <c r="L75" s="43">
        <v>0</v>
      </c>
    </row>
    <row r="76" spans="1:12" ht="15" x14ac:dyDescent="0.25">
      <c r="A76" s="23"/>
      <c r="B76" s="15"/>
      <c r="C76" s="11"/>
      <c r="D76" s="7" t="s">
        <v>31</v>
      </c>
      <c r="E76" s="42" t="s">
        <v>44</v>
      </c>
      <c r="F76" s="43">
        <v>30</v>
      </c>
      <c r="G76" s="43">
        <v>1.98</v>
      </c>
      <c r="H76" s="43">
        <v>0.27</v>
      </c>
      <c r="I76" s="43">
        <v>11.4</v>
      </c>
      <c r="J76" s="43">
        <v>59.7</v>
      </c>
      <c r="K76" s="44">
        <v>108</v>
      </c>
      <c r="L76" s="43">
        <v>0</v>
      </c>
    </row>
    <row r="77" spans="1:12" ht="15" x14ac:dyDescent="0.25">
      <c r="A77" s="23"/>
      <c r="B77" s="15"/>
      <c r="C77" s="11"/>
      <c r="D77" s="7" t="s">
        <v>32</v>
      </c>
      <c r="E77" s="42" t="s">
        <v>45</v>
      </c>
      <c r="F77" s="43">
        <v>30</v>
      </c>
      <c r="G77" s="43">
        <v>1.98</v>
      </c>
      <c r="H77" s="43">
        <v>0.36</v>
      </c>
      <c r="I77" s="43">
        <v>10.02</v>
      </c>
      <c r="J77" s="43">
        <v>52.2</v>
      </c>
      <c r="K77" s="44">
        <v>109</v>
      </c>
      <c r="L77" s="43">
        <v>0</v>
      </c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700</v>
      </c>
      <c r="G80" s="19">
        <f t="shared" ref="G80" si="34">SUM(G71:G79)</f>
        <v>24.099999999999998</v>
      </c>
      <c r="H80" s="19">
        <f t="shared" ref="H80" si="35">SUM(H71:H79)</f>
        <v>24.58</v>
      </c>
      <c r="I80" s="19">
        <f t="shared" ref="I80" si="36">SUM(I71:I79)</f>
        <v>106.47</v>
      </c>
      <c r="J80" s="19">
        <f t="shared" ref="J80:L80" si="37">SUM(J71:J79)</f>
        <v>706.63000000000011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1200</v>
      </c>
      <c r="G81" s="32">
        <f t="shared" ref="G81" si="38">G70+G80</f>
        <v>41.11</v>
      </c>
      <c r="H81" s="32">
        <f t="shared" ref="H81" si="39">H70+H80</f>
        <v>42.269999999999996</v>
      </c>
      <c r="I81" s="32">
        <f t="shared" ref="I81" si="40">I70+I80</f>
        <v>185.34</v>
      </c>
      <c r="J81" s="32">
        <f t="shared" ref="J81:L81" si="41">J70+J80</f>
        <v>1214.3700000000001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77</v>
      </c>
      <c r="F82" s="40">
        <v>200</v>
      </c>
      <c r="G82" s="40">
        <v>17.7</v>
      </c>
      <c r="H82" s="40">
        <v>18.3</v>
      </c>
      <c r="I82" s="40">
        <v>50.68</v>
      </c>
      <c r="J82" s="40">
        <v>395.78</v>
      </c>
      <c r="K82" s="41">
        <v>296</v>
      </c>
      <c r="L82" s="40">
        <v>0</v>
      </c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79</v>
      </c>
      <c r="F84" s="43">
        <v>200</v>
      </c>
      <c r="G84" s="43">
        <v>0.26</v>
      </c>
      <c r="H84" s="43">
        <v>0.02</v>
      </c>
      <c r="I84" s="43">
        <v>8.06</v>
      </c>
      <c r="J84" s="43">
        <v>33.22</v>
      </c>
      <c r="K84" s="44" t="s">
        <v>80</v>
      </c>
      <c r="L84" s="43">
        <v>0</v>
      </c>
    </row>
    <row r="85" spans="1:12" ht="15" x14ac:dyDescent="0.2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 t="s">
        <v>78</v>
      </c>
      <c r="F86" s="43">
        <v>100</v>
      </c>
      <c r="G86" s="43">
        <v>0.4</v>
      </c>
      <c r="H86" s="43">
        <v>0.4</v>
      </c>
      <c r="I86" s="43">
        <v>9.8000000000000007</v>
      </c>
      <c r="J86" s="43">
        <v>47</v>
      </c>
      <c r="K86" s="44">
        <v>112</v>
      </c>
      <c r="L86" s="43">
        <v>0</v>
      </c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18.36</v>
      </c>
      <c r="H89" s="19">
        <f t="shared" ref="H89" si="43">SUM(H82:H88)</f>
        <v>18.72</v>
      </c>
      <c r="I89" s="19">
        <f t="shared" ref="I89" si="44">SUM(I82:I88)</f>
        <v>68.540000000000006</v>
      </c>
      <c r="J89" s="19">
        <f t="shared" ref="J89:L89" si="45">SUM(J82:J88)</f>
        <v>476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 t="s">
        <v>81</v>
      </c>
      <c r="F91" s="43">
        <v>200</v>
      </c>
      <c r="G91" s="43">
        <v>3.24</v>
      </c>
      <c r="H91" s="43">
        <v>5.22</v>
      </c>
      <c r="I91" s="43">
        <v>8.4</v>
      </c>
      <c r="J91" s="43">
        <v>85.26</v>
      </c>
      <c r="K91" s="44" t="s">
        <v>82</v>
      </c>
      <c r="L91" s="43">
        <v>0</v>
      </c>
    </row>
    <row r="92" spans="1:12" ht="15" x14ac:dyDescent="0.25">
      <c r="A92" s="23"/>
      <c r="B92" s="15"/>
      <c r="C92" s="11"/>
      <c r="D92" s="7" t="s">
        <v>28</v>
      </c>
      <c r="E92" s="42" t="s">
        <v>83</v>
      </c>
      <c r="F92" s="43">
        <v>240</v>
      </c>
      <c r="G92" s="43">
        <v>17.649999999999999</v>
      </c>
      <c r="H92" s="43">
        <v>20.059999999999999</v>
      </c>
      <c r="I92" s="43">
        <v>70.62</v>
      </c>
      <c r="J92" s="43">
        <v>465.5</v>
      </c>
      <c r="K92" s="44">
        <v>265</v>
      </c>
      <c r="L92" s="43">
        <v>0</v>
      </c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 t="s">
        <v>84</v>
      </c>
      <c r="F94" s="43">
        <v>200</v>
      </c>
      <c r="G94" s="43">
        <v>0.32</v>
      </c>
      <c r="H94" s="43">
        <v>0.14000000000000001</v>
      </c>
      <c r="I94" s="43">
        <v>11.46</v>
      </c>
      <c r="J94" s="43">
        <v>48.32</v>
      </c>
      <c r="K94" s="44">
        <v>519</v>
      </c>
      <c r="L94" s="43">
        <v>0</v>
      </c>
    </row>
    <row r="95" spans="1:12" ht="15" x14ac:dyDescent="0.25">
      <c r="A95" s="23"/>
      <c r="B95" s="15"/>
      <c r="C95" s="11"/>
      <c r="D95" s="7" t="s">
        <v>31</v>
      </c>
      <c r="E95" s="42" t="s">
        <v>44</v>
      </c>
      <c r="F95" s="43">
        <v>30</v>
      </c>
      <c r="G95" s="43">
        <v>1.98</v>
      </c>
      <c r="H95" s="43">
        <v>0.27</v>
      </c>
      <c r="I95" s="43">
        <v>11.4</v>
      </c>
      <c r="J95" s="43">
        <v>59.7</v>
      </c>
      <c r="K95" s="44">
        <v>108</v>
      </c>
      <c r="L95" s="43">
        <v>0</v>
      </c>
    </row>
    <row r="96" spans="1:12" ht="15" x14ac:dyDescent="0.25">
      <c r="A96" s="23"/>
      <c r="B96" s="15"/>
      <c r="C96" s="11"/>
      <c r="D96" s="7" t="s">
        <v>32</v>
      </c>
      <c r="E96" s="42" t="s">
        <v>45</v>
      </c>
      <c r="F96" s="43">
        <v>30</v>
      </c>
      <c r="G96" s="43">
        <v>1.98</v>
      </c>
      <c r="H96" s="43">
        <v>0.36</v>
      </c>
      <c r="I96" s="43">
        <v>10.02</v>
      </c>
      <c r="J96" s="43">
        <v>52.2</v>
      </c>
      <c r="K96" s="44">
        <v>109</v>
      </c>
      <c r="L96" s="43">
        <v>0</v>
      </c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700</v>
      </c>
      <c r="G99" s="19">
        <f t="shared" ref="G99" si="46">SUM(G90:G98)</f>
        <v>25.17</v>
      </c>
      <c r="H99" s="19">
        <f t="shared" ref="H99" si="47">SUM(H90:H98)</f>
        <v>26.049999999999997</v>
      </c>
      <c r="I99" s="19">
        <f t="shared" ref="I99" si="48">SUM(I90:I98)</f>
        <v>111.90000000000002</v>
      </c>
      <c r="J99" s="19">
        <f t="shared" ref="J99:L99" si="49">SUM(J90:J98)</f>
        <v>710.98000000000013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1200</v>
      </c>
      <c r="G100" s="32">
        <f t="shared" ref="G100" si="50">G89+G99</f>
        <v>43.53</v>
      </c>
      <c r="H100" s="32">
        <f t="shared" ref="H100" si="51">H89+H99</f>
        <v>44.769999999999996</v>
      </c>
      <c r="I100" s="32">
        <f t="shared" ref="I100" si="52">I89+I99</f>
        <v>180.44000000000003</v>
      </c>
      <c r="J100" s="32">
        <f t="shared" ref="J100:L100" si="53">J89+J99</f>
        <v>1186.98</v>
      </c>
      <c r="K100" s="32"/>
      <c r="L100" s="32">
        <f t="shared" si="53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85</v>
      </c>
      <c r="F101" s="40">
        <v>200</v>
      </c>
      <c r="G101" s="40">
        <v>5.64</v>
      </c>
      <c r="H101" s="40">
        <v>7.16</v>
      </c>
      <c r="I101" s="40">
        <v>33.42</v>
      </c>
      <c r="J101" s="40">
        <v>220.62</v>
      </c>
      <c r="K101" s="41">
        <v>268</v>
      </c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48</v>
      </c>
      <c r="F103" s="43">
        <v>200</v>
      </c>
      <c r="G103" s="43">
        <v>0.2</v>
      </c>
      <c r="H103" s="43">
        <v>0</v>
      </c>
      <c r="I103" s="43">
        <v>7.02</v>
      </c>
      <c r="J103" s="43">
        <v>28.46</v>
      </c>
      <c r="K103" s="44">
        <v>493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86</v>
      </c>
      <c r="F104" s="43">
        <v>100</v>
      </c>
      <c r="G104" s="43">
        <v>11.9</v>
      </c>
      <c r="H104" s="43">
        <v>10.59</v>
      </c>
      <c r="I104" s="43">
        <v>31.07</v>
      </c>
      <c r="J104" s="43">
        <v>235.13</v>
      </c>
      <c r="K104" s="44" t="s">
        <v>87</v>
      </c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17.740000000000002</v>
      </c>
      <c r="H108" s="19">
        <f t="shared" si="54"/>
        <v>17.75</v>
      </c>
      <c r="I108" s="19">
        <f t="shared" si="54"/>
        <v>71.509999999999991</v>
      </c>
      <c r="J108" s="19">
        <f t="shared" si="54"/>
        <v>484.21000000000004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 t="s">
        <v>88</v>
      </c>
      <c r="F110" s="43">
        <v>200</v>
      </c>
      <c r="G110" s="43">
        <v>2.2200000000000002</v>
      </c>
      <c r="H110" s="43">
        <v>3.5</v>
      </c>
      <c r="I110" s="43">
        <v>8.9</v>
      </c>
      <c r="J110" s="43">
        <v>76.2</v>
      </c>
      <c r="K110" s="44" t="s">
        <v>89</v>
      </c>
      <c r="L110" s="43">
        <v>0</v>
      </c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 t="s">
        <v>91</v>
      </c>
      <c r="F112" s="43">
        <v>150</v>
      </c>
      <c r="G112" s="43">
        <v>5.65</v>
      </c>
      <c r="H112" s="43">
        <v>8.5</v>
      </c>
      <c r="I112" s="43">
        <v>38.6</v>
      </c>
      <c r="J112" s="43">
        <v>235.6</v>
      </c>
      <c r="K112" s="44">
        <v>291</v>
      </c>
      <c r="L112" s="43">
        <v>0</v>
      </c>
    </row>
    <row r="113" spans="1:12" ht="15" x14ac:dyDescent="0.25">
      <c r="A113" s="23"/>
      <c r="B113" s="15"/>
      <c r="C113" s="11"/>
      <c r="D113" s="7" t="s">
        <v>30</v>
      </c>
      <c r="E113" s="42" t="s">
        <v>75</v>
      </c>
      <c r="F113" s="43">
        <v>200</v>
      </c>
      <c r="G113" s="43">
        <v>0.24</v>
      </c>
      <c r="H113" s="43">
        <v>0.06</v>
      </c>
      <c r="I113" s="43">
        <v>10.16</v>
      </c>
      <c r="J113" s="43">
        <v>42.14</v>
      </c>
      <c r="K113" s="44" t="s">
        <v>76</v>
      </c>
      <c r="L113" s="43">
        <v>0</v>
      </c>
    </row>
    <row r="114" spans="1:12" ht="15" x14ac:dyDescent="0.25">
      <c r="A114" s="23"/>
      <c r="B114" s="15"/>
      <c r="C114" s="11"/>
      <c r="D114" s="7" t="s">
        <v>31</v>
      </c>
      <c r="E114" s="42" t="s">
        <v>44</v>
      </c>
      <c r="F114" s="43">
        <v>30</v>
      </c>
      <c r="G114" s="43">
        <v>1.98</v>
      </c>
      <c r="H114" s="43">
        <v>0.27</v>
      </c>
      <c r="I114" s="43">
        <v>11.4</v>
      </c>
      <c r="J114" s="43">
        <v>59.7</v>
      </c>
      <c r="K114" s="44">
        <v>108</v>
      </c>
      <c r="L114" s="43">
        <v>0</v>
      </c>
    </row>
    <row r="115" spans="1:12" ht="15" x14ac:dyDescent="0.25">
      <c r="A115" s="23"/>
      <c r="B115" s="15"/>
      <c r="C115" s="11"/>
      <c r="D115" s="7" t="s">
        <v>32</v>
      </c>
      <c r="E115" s="42" t="s">
        <v>45</v>
      </c>
      <c r="F115" s="43">
        <v>30</v>
      </c>
      <c r="G115" s="43">
        <v>1.98</v>
      </c>
      <c r="H115" s="43">
        <v>0.36</v>
      </c>
      <c r="I115" s="43">
        <v>10.02</v>
      </c>
      <c r="J115" s="43">
        <v>52.2</v>
      </c>
      <c r="K115" s="44">
        <v>109</v>
      </c>
      <c r="L115" s="43">
        <v>0</v>
      </c>
    </row>
    <row r="116" spans="1:12" ht="15" x14ac:dyDescent="0.25">
      <c r="A116" s="23"/>
      <c r="B116" s="15"/>
      <c r="C116" s="11"/>
      <c r="D116" s="6"/>
      <c r="E116" s="42" t="s">
        <v>90</v>
      </c>
      <c r="F116" s="43">
        <v>90</v>
      </c>
      <c r="G116" s="43">
        <v>13.03</v>
      </c>
      <c r="H116" s="43">
        <v>12.65</v>
      </c>
      <c r="I116" s="43">
        <v>24.1</v>
      </c>
      <c r="J116" s="43">
        <v>245.6</v>
      </c>
      <c r="K116" s="44" t="s">
        <v>52</v>
      </c>
      <c r="L116" s="43">
        <v>0</v>
      </c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700</v>
      </c>
      <c r="G118" s="19">
        <f t="shared" ref="G118:J118" si="56">SUM(G109:G117)</f>
        <v>25.1</v>
      </c>
      <c r="H118" s="19">
        <f t="shared" si="56"/>
        <v>25.34</v>
      </c>
      <c r="I118" s="19">
        <f t="shared" si="56"/>
        <v>103.18</v>
      </c>
      <c r="J118" s="19">
        <f t="shared" si="56"/>
        <v>711.43999999999994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1200</v>
      </c>
      <c r="G119" s="32">
        <f t="shared" ref="G119" si="58">G108+G118</f>
        <v>42.84</v>
      </c>
      <c r="H119" s="32">
        <f t="shared" ref="H119" si="59">H108+H118</f>
        <v>43.09</v>
      </c>
      <c r="I119" s="32">
        <f t="shared" ref="I119" si="60">I108+I118</f>
        <v>174.69</v>
      </c>
      <c r="J119" s="32">
        <f t="shared" ref="J119:L119" si="61">J108+J118</f>
        <v>1195.6500000000001</v>
      </c>
      <c r="K119" s="32"/>
      <c r="L119" s="32">
        <f t="shared" si="61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92</v>
      </c>
      <c r="F120" s="40">
        <v>150</v>
      </c>
      <c r="G120" s="40">
        <v>7</v>
      </c>
      <c r="H120" s="40">
        <v>7.33</v>
      </c>
      <c r="I120" s="40">
        <v>8.74</v>
      </c>
      <c r="J120" s="40">
        <v>188.42</v>
      </c>
      <c r="K120" s="41">
        <v>302</v>
      </c>
      <c r="L120" s="40">
        <v>0</v>
      </c>
    </row>
    <row r="121" spans="1:12" ht="15" x14ac:dyDescent="0.25">
      <c r="A121" s="14"/>
      <c r="B121" s="15"/>
      <c r="C121" s="11"/>
      <c r="D121" s="6" t="s">
        <v>23</v>
      </c>
      <c r="E121" s="42" t="s">
        <v>45</v>
      </c>
      <c r="F121" s="43">
        <v>40</v>
      </c>
      <c r="G121" s="43">
        <v>2.64</v>
      </c>
      <c r="H121" s="43">
        <v>0.48</v>
      </c>
      <c r="I121" s="43">
        <v>13.36</v>
      </c>
      <c r="J121" s="43">
        <v>69.599999999999994</v>
      </c>
      <c r="K121" s="44">
        <v>109</v>
      </c>
      <c r="L121" s="43">
        <v>0</v>
      </c>
    </row>
    <row r="122" spans="1:12" ht="15" x14ac:dyDescent="0.25">
      <c r="A122" s="14"/>
      <c r="B122" s="15"/>
      <c r="C122" s="11"/>
      <c r="D122" s="7" t="s">
        <v>22</v>
      </c>
      <c r="E122" s="42" t="s">
        <v>93</v>
      </c>
      <c r="F122" s="43">
        <v>200</v>
      </c>
      <c r="G122" s="43">
        <v>0.22</v>
      </c>
      <c r="H122" s="43">
        <v>0.06</v>
      </c>
      <c r="I122" s="43">
        <v>7.2</v>
      </c>
      <c r="J122" s="43">
        <v>29.08</v>
      </c>
      <c r="K122" s="44">
        <v>143</v>
      </c>
      <c r="L122" s="43">
        <v>0</v>
      </c>
    </row>
    <row r="123" spans="1:12" ht="15" x14ac:dyDescent="0.25">
      <c r="A123" s="14"/>
      <c r="B123" s="15"/>
      <c r="C123" s="11"/>
      <c r="D123" s="7" t="s">
        <v>23</v>
      </c>
      <c r="E123" s="42" t="s">
        <v>67</v>
      </c>
      <c r="F123" s="43">
        <v>40</v>
      </c>
      <c r="G123" s="43">
        <v>3</v>
      </c>
      <c r="H123" s="43">
        <v>1</v>
      </c>
      <c r="I123" s="43">
        <v>20.8</v>
      </c>
      <c r="J123" s="43">
        <v>108</v>
      </c>
      <c r="K123" s="44">
        <v>111</v>
      </c>
      <c r="L123" s="43">
        <v>0</v>
      </c>
    </row>
    <row r="124" spans="1:12" ht="15" x14ac:dyDescent="0.25">
      <c r="A124" s="14"/>
      <c r="B124" s="15"/>
      <c r="C124" s="11"/>
      <c r="D124" s="7" t="s">
        <v>24</v>
      </c>
      <c r="E124" s="42" t="s">
        <v>94</v>
      </c>
      <c r="F124" s="43">
        <v>100</v>
      </c>
      <c r="G124" s="43">
        <v>5.5</v>
      </c>
      <c r="H124" s="43">
        <v>8.8000000000000007</v>
      </c>
      <c r="I124" s="43">
        <v>31.9</v>
      </c>
      <c r="J124" s="43">
        <v>117.1</v>
      </c>
      <c r="K124" s="44">
        <v>590</v>
      </c>
      <c r="L124" s="43">
        <v>0</v>
      </c>
    </row>
    <row r="125" spans="1:12" ht="15" x14ac:dyDescent="0.25">
      <c r="A125" s="14"/>
      <c r="B125" s="15"/>
      <c r="C125" s="11"/>
      <c r="D125" s="6"/>
      <c r="E125" s="42" t="s">
        <v>95</v>
      </c>
      <c r="F125" s="43">
        <v>70</v>
      </c>
      <c r="G125" s="43">
        <v>2.94</v>
      </c>
      <c r="H125" s="43">
        <v>8.1199999999999992</v>
      </c>
      <c r="I125" s="43">
        <v>17.57</v>
      </c>
      <c r="J125" s="43">
        <v>155.4</v>
      </c>
      <c r="K125" s="44" t="s">
        <v>52</v>
      </c>
      <c r="L125" s="43">
        <v>0</v>
      </c>
    </row>
    <row r="126" spans="1:12" ht="15" x14ac:dyDescent="0.25">
      <c r="A126" s="14"/>
      <c r="B126" s="15"/>
      <c r="C126" s="11"/>
      <c r="D126" s="6"/>
      <c r="E126" s="42" t="s">
        <v>96</v>
      </c>
      <c r="F126" s="43">
        <v>100</v>
      </c>
      <c r="G126" s="43">
        <v>4.8</v>
      </c>
      <c r="H126" s="43">
        <v>7.4</v>
      </c>
      <c r="I126" s="43">
        <v>32</v>
      </c>
      <c r="J126" s="43">
        <v>118</v>
      </c>
      <c r="K126" s="44">
        <v>401</v>
      </c>
      <c r="L126" s="43">
        <v>0</v>
      </c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700</v>
      </c>
      <c r="G127" s="19">
        <f t="shared" ref="G127:J127" si="62">SUM(G120:G126)</f>
        <v>26.1</v>
      </c>
      <c r="H127" s="19">
        <f t="shared" si="62"/>
        <v>33.19</v>
      </c>
      <c r="I127" s="19">
        <f t="shared" si="62"/>
        <v>131.57</v>
      </c>
      <c r="J127" s="19">
        <f t="shared" si="62"/>
        <v>785.59999999999991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 t="s">
        <v>97</v>
      </c>
      <c r="F129" s="43">
        <v>200</v>
      </c>
      <c r="G129" s="43">
        <v>1.88</v>
      </c>
      <c r="H129" s="43">
        <v>4.26</v>
      </c>
      <c r="I129" s="43">
        <v>6.44</v>
      </c>
      <c r="J129" s="43">
        <v>99.54</v>
      </c>
      <c r="K129" s="44" t="s">
        <v>98</v>
      </c>
      <c r="L129" s="43">
        <v>0</v>
      </c>
    </row>
    <row r="130" spans="1:12" ht="15" x14ac:dyDescent="0.25">
      <c r="A130" s="14"/>
      <c r="B130" s="15"/>
      <c r="C130" s="11"/>
      <c r="D130" s="7" t="s">
        <v>28</v>
      </c>
      <c r="E130" s="42" t="s">
        <v>99</v>
      </c>
      <c r="F130" s="43">
        <v>90</v>
      </c>
      <c r="G130" s="43">
        <v>10.74</v>
      </c>
      <c r="H130" s="43">
        <v>11.3</v>
      </c>
      <c r="I130" s="43">
        <v>22.31</v>
      </c>
      <c r="J130" s="43">
        <v>231.21</v>
      </c>
      <c r="K130" s="44">
        <v>410</v>
      </c>
      <c r="L130" s="43">
        <v>0</v>
      </c>
    </row>
    <row r="131" spans="1:12" ht="15" x14ac:dyDescent="0.25">
      <c r="A131" s="14"/>
      <c r="B131" s="15"/>
      <c r="C131" s="11"/>
      <c r="D131" s="7" t="s">
        <v>29</v>
      </c>
      <c r="E131" s="42" t="s">
        <v>42</v>
      </c>
      <c r="F131" s="43">
        <v>150</v>
      </c>
      <c r="G131" s="43">
        <v>7.64</v>
      </c>
      <c r="H131" s="43">
        <v>7.91</v>
      </c>
      <c r="I131" s="43">
        <v>38.85</v>
      </c>
      <c r="J131" s="43">
        <v>225.67</v>
      </c>
      <c r="K131" s="44">
        <v>237</v>
      </c>
      <c r="L131" s="43">
        <v>0</v>
      </c>
    </row>
    <row r="132" spans="1:12" ht="15" x14ac:dyDescent="0.25">
      <c r="A132" s="14"/>
      <c r="B132" s="15"/>
      <c r="C132" s="11"/>
      <c r="D132" s="7" t="s">
        <v>30</v>
      </c>
      <c r="E132" s="42" t="s">
        <v>84</v>
      </c>
      <c r="F132" s="43">
        <v>200</v>
      </c>
      <c r="G132" s="43">
        <v>0.32</v>
      </c>
      <c r="H132" s="43">
        <v>0.14000000000000001</v>
      </c>
      <c r="I132" s="43">
        <v>11.46</v>
      </c>
      <c r="J132" s="43">
        <v>48.32</v>
      </c>
      <c r="K132" s="44">
        <v>519</v>
      </c>
      <c r="L132" s="43">
        <v>0</v>
      </c>
    </row>
    <row r="133" spans="1:12" ht="15" x14ac:dyDescent="0.25">
      <c r="A133" s="14"/>
      <c r="B133" s="15"/>
      <c r="C133" s="11"/>
      <c r="D133" s="7" t="s">
        <v>31</v>
      </c>
      <c r="E133" s="42" t="s">
        <v>44</v>
      </c>
      <c r="F133" s="43">
        <v>30</v>
      </c>
      <c r="G133" s="43">
        <v>1.98</v>
      </c>
      <c r="H133" s="43">
        <v>0.27</v>
      </c>
      <c r="I133" s="43">
        <v>11.4</v>
      </c>
      <c r="J133" s="43">
        <v>59.7</v>
      </c>
      <c r="K133" s="44">
        <v>108</v>
      </c>
      <c r="L133" s="43">
        <v>0</v>
      </c>
    </row>
    <row r="134" spans="1:12" ht="15" x14ac:dyDescent="0.25">
      <c r="A134" s="14"/>
      <c r="B134" s="15"/>
      <c r="C134" s="11"/>
      <c r="D134" s="7" t="s">
        <v>32</v>
      </c>
      <c r="E134" s="42" t="s">
        <v>45</v>
      </c>
      <c r="F134" s="43">
        <v>30</v>
      </c>
      <c r="G134" s="43">
        <v>1.98</v>
      </c>
      <c r="H134" s="43">
        <v>0.36</v>
      </c>
      <c r="I134" s="43">
        <v>10.02</v>
      </c>
      <c r="J134" s="43">
        <v>52.2</v>
      </c>
      <c r="K134" s="44">
        <v>109</v>
      </c>
      <c r="L134" s="43">
        <v>0</v>
      </c>
    </row>
    <row r="135" spans="1:12" ht="15" x14ac:dyDescent="0.25">
      <c r="A135" s="14"/>
      <c r="B135" s="15"/>
      <c r="C135" s="11"/>
      <c r="D135" s="6"/>
      <c r="E135" s="42" t="s">
        <v>100</v>
      </c>
      <c r="F135" s="43">
        <v>20</v>
      </c>
      <c r="G135" s="43">
        <v>0.69</v>
      </c>
      <c r="H135" s="43">
        <v>0.77</v>
      </c>
      <c r="I135" s="43">
        <v>1.64</v>
      </c>
      <c r="J135" s="43">
        <v>16.48</v>
      </c>
      <c r="K135" s="44" t="s">
        <v>101</v>
      </c>
      <c r="L135" s="43">
        <v>0</v>
      </c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720</v>
      </c>
      <c r="G137" s="19">
        <f t="shared" ref="G137:J137" si="64">SUM(G128:G136)</f>
        <v>25.230000000000004</v>
      </c>
      <c r="H137" s="19">
        <f t="shared" si="64"/>
        <v>25.009999999999998</v>
      </c>
      <c r="I137" s="19">
        <f t="shared" si="64"/>
        <v>102.12</v>
      </c>
      <c r="J137" s="19">
        <f t="shared" si="64"/>
        <v>733.12000000000012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1420</v>
      </c>
      <c r="G138" s="32">
        <f t="shared" ref="G138" si="66">G127+G137</f>
        <v>51.330000000000005</v>
      </c>
      <c r="H138" s="32">
        <f t="shared" ref="H138" si="67">H127+H137</f>
        <v>58.199999999999996</v>
      </c>
      <c r="I138" s="32">
        <f t="shared" ref="I138" si="68">I127+I137</f>
        <v>233.69</v>
      </c>
      <c r="J138" s="32">
        <f t="shared" ref="J138:L138" si="69">J127+J137</f>
        <v>1518.72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102</v>
      </c>
      <c r="F139" s="40">
        <v>200</v>
      </c>
      <c r="G139" s="40">
        <v>8.92</v>
      </c>
      <c r="H139" s="40">
        <v>6.98</v>
      </c>
      <c r="I139" s="40">
        <v>16.940000000000001</v>
      </c>
      <c r="J139" s="40">
        <v>292.26</v>
      </c>
      <c r="K139" s="41">
        <v>267</v>
      </c>
      <c r="L139" s="40">
        <v>0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69</v>
      </c>
      <c r="F141" s="43">
        <v>200</v>
      </c>
      <c r="G141" s="43">
        <v>0.24</v>
      </c>
      <c r="H141" s="43">
        <v>0</v>
      </c>
      <c r="I141" s="43">
        <v>7.14</v>
      </c>
      <c r="J141" s="43">
        <v>29.8</v>
      </c>
      <c r="K141" s="44">
        <v>144</v>
      </c>
      <c r="L141" s="43">
        <v>0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103</v>
      </c>
      <c r="F142" s="43">
        <v>100</v>
      </c>
      <c r="G142" s="43">
        <v>7.28</v>
      </c>
      <c r="H142" s="43">
        <v>9.89</v>
      </c>
      <c r="I142" s="43">
        <v>57.68</v>
      </c>
      <c r="J142" s="43">
        <v>219.39</v>
      </c>
      <c r="K142" s="44">
        <v>565</v>
      </c>
      <c r="L142" s="43">
        <v>0</v>
      </c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16.440000000000001</v>
      </c>
      <c r="H146" s="19">
        <f t="shared" si="70"/>
        <v>16.87</v>
      </c>
      <c r="I146" s="19">
        <f t="shared" si="70"/>
        <v>81.760000000000005</v>
      </c>
      <c r="J146" s="19">
        <f t="shared" si="70"/>
        <v>541.45000000000005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104</v>
      </c>
      <c r="F148" s="43">
        <v>200</v>
      </c>
      <c r="G148" s="43">
        <v>2.2400000000000002</v>
      </c>
      <c r="H148" s="43">
        <v>4.22</v>
      </c>
      <c r="I148" s="43">
        <v>7.4</v>
      </c>
      <c r="J148" s="43">
        <v>77.260000000000005</v>
      </c>
      <c r="K148" s="44" t="s">
        <v>82</v>
      </c>
      <c r="L148" s="43">
        <v>0</v>
      </c>
    </row>
    <row r="149" spans="1:12" ht="15" x14ac:dyDescent="0.25">
      <c r="A149" s="23"/>
      <c r="B149" s="15"/>
      <c r="C149" s="11"/>
      <c r="D149" s="7" t="s">
        <v>28</v>
      </c>
      <c r="E149" s="42" t="s">
        <v>105</v>
      </c>
      <c r="F149" s="43">
        <v>240</v>
      </c>
      <c r="G149" s="43">
        <v>16.88</v>
      </c>
      <c r="H149" s="43">
        <v>20.94</v>
      </c>
      <c r="I149" s="43">
        <v>47.97</v>
      </c>
      <c r="J149" s="43">
        <v>440.2</v>
      </c>
      <c r="K149" s="44">
        <v>407</v>
      </c>
      <c r="L149" s="43">
        <v>0</v>
      </c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55</v>
      </c>
      <c r="F151" s="43">
        <v>200</v>
      </c>
      <c r="G151" s="43">
        <v>1.92</v>
      </c>
      <c r="H151" s="43">
        <v>0.12</v>
      </c>
      <c r="I151" s="43">
        <v>25.86</v>
      </c>
      <c r="J151" s="43">
        <v>112.36</v>
      </c>
      <c r="K151" s="44" t="s">
        <v>56</v>
      </c>
      <c r="L151" s="43">
        <v>0</v>
      </c>
    </row>
    <row r="152" spans="1:12" ht="15" x14ac:dyDescent="0.25">
      <c r="A152" s="23"/>
      <c r="B152" s="15"/>
      <c r="C152" s="11"/>
      <c r="D152" s="7" t="s">
        <v>31</v>
      </c>
      <c r="E152" s="42" t="s">
        <v>44</v>
      </c>
      <c r="F152" s="43">
        <v>30</v>
      </c>
      <c r="G152" s="43">
        <v>1.98</v>
      </c>
      <c r="H152" s="43">
        <v>0.27</v>
      </c>
      <c r="I152" s="43">
        <v>11.4</v>
      </c>
      <c r="J152" s="43">
        <v>59.7</v>
      </c>
      <c r="K152" s="44">
        <v>108</v>
      </c>
      <c r="L152" s="43">
        <v>0</v>
      </c>
    </row>
    <row r="153" spans="1:12" ht="15" x14ac:dyDescent="0.25">
      <c r="A153" s="23"/>
      <c r="B153" s="15"/>
      <c r="C153" s="11"/>
      <c r="D153" s="7" t="s">
        <v>32</v>
      </c>
      <c r="E153" s="42" t="s">
        <v>45</v>
      </c>
      <c r="F153" s="43">
        <v>30</v>
      </c>
      <c r="G153" s="43">
        <v>1.98</v>
      </c>
      <c r="H153" s="43">
        <v>0.36</v>
      </c>
      <c r="I153" s="43">
        <v>10.02</v>
      </c>
      <c r="J153" s="43">
        <v>52.2</v>
      </c>
      <c r="K153" s="44">
        <v>109</v>
      </c>
      <c r="L153" s="43">
        <v>0</v>
      </c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700</v>
      </c>
      <c r="G156" s="19">
        <f t="shared" ref="G156:J156" si="72">SUM(G147:G155)</f>
        <v>25</v>
      </c>
      <c r="H156" s="19">
        <f t="shared" si="72"/>
        <v>25.91</v>
      </c>
      <c r="I156" s="19">
        <f t="shared" si="72"/>
        <v>102.64999999999999</v>
      </c>
      <c r="J156" s="19">
        <f t="shared" si="72"/>
        <v>741.72000000000014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1200</v>
      </c>
      <c r="G157" s="32">
        <f t="shared" ref="G157" si="74">G146+G156</f>
        <v>41.44</v>
      </c>
      <c r="H157" s="32">
        <f t="shared" ref="H157" si="75">H146+H156</f>
        <v>42.78</v>
      </c>
      <c r="I157" s="32">
        <f t="shared" ref="I157" si="76">I146+I156</f>
        <v>184.41</v>
      </c>
      <c r="J157" s="32">
        <f t="shared" ref="J157:L157" si="77">J146+J156</f>
        <v>1283.17</v>
      </c>
      <c r="K157" s="32"/>
      <c r="L157" s="32">
        <f t="shared" si="77"/>
        <v>0</v>
      </c>
    </row>
    <row r="158" spans="1:12" ht="15.75" thickBot="1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112</v>
      </c>
      <c r="F158" s="40">
        <v>165</v>
      </c>
      <c r="G158" s="40">
        <v>4.13</v>
      </c>
      <c r="H158" s="40">
        <v>5.73</v>
      </c>
      <c r="I158" s="40">
        <v>40.92</v>
      </c>
      <c r="J158" s="40">
        <v>321.93</v>
      </c>
      <c r="K158" s="41" t="s">
        <v>113</v>
      </c>
      <c r="L158" s="40"/>
    </row>
    <row r="159" spans="1:12" ht="15" x14ac:dyDescent="0.25">
      <c r="A159" s="23"/>
      <c r="B159" s="15"/>
      <c r="C159" s="11"/>
      <c r="D159" s="6"/>
      <c r="E159" s="39" t="s">
        <v>106</v>
      </c>
      <c r="F159" s="40">
        <v>90</v>
      </c>
      <c r="G159" s="40">
        <v>10.87</v>
      </c>
      <c r="H159" s="40">
        <v>11.52</v>
      </c>
      <c r="I159" s="40">
        <v>19.2</v>
      </c>
      <c r="J159" s="40">
        <v>150.65</v>
      </c>
      <c r="K159" s="41" t="s">
        <v>52</v>
      </c>
      <c r="L159" s="40">
        <v>0</v>
      </c>
    </row>
    <row r="160" spans="1:12" ht="15" x14ac:dyDescent="0.25">
      <c r="A160" s="23"/>
      <c r="B160" s="15"/>
      <c r="C160" s="11"/>
      <c r="D160" s="7" t="s">
        <v>22</v>
      </c>
      <c r="E160" s="42" t="s">
        <v>110</v>
      </c>
      <c r="F160" s="43">
        <v>200</v>
      </c>
      <c r="G160" s="43">
        <v>0.28000000000000003</v>
      </c>
      <c r="H160" s="43">
        <v>0.04</v>
      </c>
      <c r="I160" s="43">
        <v>8.9600000000000009</v>
      </c>
      <c r="J160" s="43">
        <v>37.28</v>
      </c>
      <c r="K160" s="44" t="s">
        <v>111</v>
      </c>
      <c r="L160" s="43">
        <v>0</v>
      </c>
    </row>
    <row r="161" spans="1:12" ht="15" x14ac:dyDescent="0.25">
      <c r="A161" s="23"/>
      <c r="B161" s="15"/>
      <c r="C161" s="11"/>
      <c r="D161" s="7" t="s">
        <v>23</v>
      </c>
      <c r="E161" s="42" t="s">
        <v>44</v>
      </c>
      <c r="F161" s="43">
        <v>30</v>
      </c>
      <c r="G161" s="43">
        <v>1.98</v>
      </c>
      <c r="H161" s="43">
        <v>0.27</v>
      </c>
      <c r="I161" s="43">
        <v>11.4</v>
      </c>
      <c r="J161" s="43">
        <v>59.7</v>
      </c>
      <c r="K161" s="44">
        <v>108</v>
      </c>
      <c r="L161" s="43">
        <v>0</v>
      </c>
    </row>
    <row r="162" spans="1:12" ht="15" x14ac:dyDescent="0.25">
      <c r="A162" s="23"/>
      <c r="B162" s="15"/>
      <c r="C162" s="11"/>
      <c r="D162" s="7" t="s">
        <v>24</v>
      </c>
      <c r="E162" s="42" t="s">
        <v>107</v>
      </c>
      <c r="F162" s="43">
        <v>60</v>
      </c>
      <c r="G162" s="43">
        <v>0.66</v>
      </c>
      <c r="H162" s="43">
        <v>0.12</v>
      </c>
      <c r="I162" s="43">
        <v>2.2799999999999998</v>
      </c>
      <c r="J162" s="43">
        <v>14.4</v>
      </c>
      <c r="K162" s="44">
        <v>106</v>
      </c>
      <c r="L162" s="43">
        <v>0</v>
      </c>
    </row>
    <row r="163" spans="1:12" ht="15" x14ac:dyDescent="0.25">
      <c r="A163" s="23"/>
      <c r="B163" s="15"/>
      <c r="C163" s="11"/>
      <c r="D163" s="6"/>
      <c r="E163" s="42" t="s">
        <v>108</v>
      </c>
      <c r="F163" s="43">
        <v>60</v>
      </c>
      <c r="G163" s="43">
        <v>0.7</v>
      </c>
      <c r="H163" s="43">
        <v>0.06</v>
      </c>
      <c r="I163" s="43">
        <v>3.4</v>
      </c>
      <c r="J163" s="43">
        <v>17</v>
      </c>
      <c r="K163" s="44"/>
      <c r="L163" s="43"/>
    </row>
    <row r="164" spans="1:12" ht="15" x14ac:dyDescent="0.25">
      <c r="A164" s="23"/>
      <c r="B164" s="15"/>
      <c r="C164" s="11"/>
      <c r="D164" s="6"/>
      <c r="E164" s="42" t="s">
        <v>109</v>
      </c>
      <c r="F164" s="43">
        <v>60</v>
      </c>
      <c r="G164" s="43">
        <v>0.86</v>
      </c>
      <c r="H164" s="43">
        <v>0.5</v>
      </c>
      <c r="I164" s="43">
        <v>1.7</v>
      </c>
      <c r="J164" s="43">
        <v>45.59</v>
      </c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665</v>
      </c>
      <c r="G165" s="19">
        <f t="shared" ref="G165:J165" si="78">SUM(G158:G164)</f>
        <v>19.479999999999997</v>
      </c>
      <c r="H165" s="19">
        <f t="shared" si="78"/>
        <v>18.239999999999998</v>
      </c>
      <c r="I165" s="19">
        <f t="shared" si="78"/>
        <v>87.860000000000028</v>
      </c>
      <c r="J165" s="19">
        <f t="shared" si="78"/>
        <v>646.55000000000007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 t="s">
        <v>72</v>
      </c>
      <c r="F167" s="43">
        <v>200</v>
      </c>
      <c r="G167" s="43">
        <v>1.84</v>
      </c>
      <c r="H167" s="43">
        <v>4.4000000000000004</v>
      </c>
      <c r="I167" s="43">
        <v>22.1</v>
      </c>
      <c r="J167" s="43">
        <v>129.36000000000001</v>
      </c>
      <c r="K167" s="44" t="s">
        <v>73</v>
      </c>
      <c r="L167" s="43">
        <v>0</v>
      </c>
    </row>
    <row r="168" spans="1:12" ht="15" x14ac:dyDescent="0.25">
      <c r="A168" s="23"/>
      <c r="B168" s="15"/>
      <c r="C168" s="11"/>
      <c r="D168" s="7" t="s">
        <v>28</v>
      </c>
      <c r="E168" s="42" t="s">
        <v>114</v>
      </c>
      <c r="F168" s="43">
        <v>90</v>
      </c>
      <c r="G168" s="43">
        <v>10.57</v>
      </c>
      <c r="H168" s="43">
        <v>15.34</v>
      </c>
      <c r="I168" s="43">
        <v>18.350000000000001</v>
      </c>
      <c r="J168" s="43">
        <v>234.9</v>
      </c>
      <c r="K168" s="44">
        <v>372</v>
      </c>
      <c r="L168" s="43">
        <v>0</v>
      </c>
    </row>
    <row r="169" spans="1:12" ht="15" x14ac:dyDescent="0.25">
      <c r="A169" s="23"/>
      <c r="B169" s="15"/>
      <c r="C169" s="11"/>
      <c r="D169" s="7" t="s">
        <v>29</v>
      </c>
      <c r="E169" s="42" t="s">
        <v>115</v>
      </c>
      <c r="F169" s="43">
        <v>150</v>
      </c>
      <c r="G169" s="43">
        <v>7.61</v>
      </c>
      <c r="H169" s="43">
        <v>3.42</v>
      </c>
      <c r="I169" s="43">
        <v>42.02</v>
      </c>
      <c r="J169" s="43">
        <v>218.52</v>
      </c>
      <c r="K169" s="44">
        <v>243</v>
      </c>
      <c r="L169" s="43">
        <v>0</v>
      </c>
    </row>
    <row r="170" spans="1:12" ht="15" x14ac:dyDescent="0.25">
      <c r="A170" s="23"/>
      <c r="B170" s="15"/>
      <c r="C170" s="11"/>
      <c r="D170" s="7" t="s">
        <v>30</v>
      </c>
      <c r="E170" s="42" t="s">
        <v>43</v>
      </c>
      <c r="F170" s="43">
        <v>200</v>
      </c>
      <c r="G170" s="43">
        <v>0.08</v>
      </c>
      <c r="H170" s="43">
        <v>0</v>
      </c>
      <c r="I170" s="43">
        <v>10.62</v>
      </c>
      <c r="J170" s="43">
        <v>40.44</v>
      </c>
      <c r="K170" s="44">
        <v>508</v>
      </c>
      <c r="L170" s="43">
        <v>0</v>
      </c>
    </row>
    <row r="171" spans="1:12" ht="15" x14ac:dyDescent="0.25">
      <c r="A171" s="23"/>
      <c r="B171" s="15"/>
      <c r="C171" s="11"/>
      <c r="D171" s="7" t="s">
        <v>31</v>
      </c>
      <c r="E171" s="42" t="s">
        <v>44</v>
      </c>
      <c r="F171" s="43">
        <v>30</v>
      </c>
      <c r="G171" s="43">
        <v>1.98</v>
      </c>
      <c r="H171" s="43">
        <v>0.27</v>
      </c>
      <c r="I171" s="43">
        <v>11.4</v>
      </c>
      <c r="J171" s="43">
        <v>59.7</v>
      </c>
      <c r="K171" s="44">
        <v>108</v>
      </c>
      <c r="L171" s="43">
        <v>0</v>
      </c>
    </row>
    <row r="172" spans="1:12" ht="15" x14ac:dyDescent="0.25">
      <c r="A172" s="23"/>
      <c r="B172" s="15"/>
      <c r="C172" s="11"/>
      <c r="D172" s="7" t="s">
        <v>32</v>
      </c>
      <c r="E172" s="42" t="s">
        <v>45</v>
      </c>
      <c r="F172" s="43">
        <v>30</v>
      </c>
      <c r="G172" s="43">
        <v>1.98</v>
      </c>
      <c r="H172" s="43">
        <v>0.36</v>
      </c>
      <c r="I172" s="43">
        <v>10.02</v>
      </c>
      <c r="J172" s="43">
        <v>52.2</v>
      </c>
      <c r="K172" s="44">
        <v>109</v>
      </c>
      <c r="L172" s="43">
        <v>0</v>
      </c>
    </row>
    <row r="173" spans="1:12" ht="15" x14ac:dyDescent="0.25">
      <c r="A173" s="23"/>
      <c r="B173" s="15"/>
      <c r="C173" s="11"/>
      <c r="D173" s="6"/>
      <c r="E173" s="42" t="s">
        <v>116</v>
      </c>
      <c r="F173" s="43">
        <v>20</v>
      </c>
      <c r="G173" s="43">
        <v>0.12</v>
      </c>
      <c r="H173" s="43">
        <v>0.75</v>
      </c>
      <c r="I173" s="43">
        <v>1.07</v>
      </c>
      <c r="J173" s="43">
        <v>11.5</v>
      </c>
      <c r="K173" s="44">
        <v>453</v>
      </c>
      <c r="L173" s="43">
        <v>0</v>
      </c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720</v>
      </c>
      <c r="G175" s="19">
        <f t="shared" ref="G175:J175" si="80">SUM(G166:G174)</f>
        <v>24.18</v>
      </c>
      <c r="H175" s="19">
        <f t="shared" si="80"/>
        <v>24.540000000000003</v>
      </c>
      <c r="I175" s="19">
        <f t="shared" si="80"/>
        <v>115.58</v>
      </c>
      <c r="J175" s="19">
        <f t="shared" si="80"/>
        <v>746.62000000000012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1385</v>
      </c>
      <c r="G176" s="32">
        <f t="shared" ref="G176" si="82">G165+G175</f>
        <v>43.66</v>
      </c>
      <c r="H176" s="32">
        <f t="shared" ref="H176" si="83">H165+H175</f>
        <v>42.78</v>
      </c>
      <c r="I176" s="32">
        <f t="shared" ref="I176" si="84">I165+I175</f>
        <v>203.44000000000003</v>
      </c>
      <c r="J176" s="32">
        <f t="shared" ref="J176:L176" si="85">J165+J175</f>
        <v>1393.17</v>
      </c>
      <c r="K176" s="32"/>
      <c r="L176" s="32">
        <f t="shared" si="85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117</v>
      </c>
      <c r="F177" s="40">
        <v>200</v>
      </c>
      <c r="G177" s="40">
        <v>5.9</v>
      </c>
      <c r="H177" s="40">
        <v>6.04</v>
      </c>
      <c r="I177" s="40">
        <v>19.34</v>
      </c>
      <c r="J177" s="40">
        <v>156.1</v>
      </c>
      <c r="K177" s="41">
        <v>165</v>
      </c>
      <c r="L177" s="40">
        <v>0</v>
      </c>
    </row>
    <row r="178" spans="1:12" ht="15" x14ac:dyDescent="0.25">
      <c r="A178" s="23"/>
      <c r="B178" s="15"/>
      <c r="C178" s="11"/>
      <c r="D178" s="6" t="s">
        <v>23</v>
      </c>
      <c r="E178" s="42" t="s">
        <v>67</v>
      </c>
      <c r="F178" s="43">
        <v>40</v>
      </c>
      <c r="G178" s="43">
        <v>3</v>
      </c>
      <c r="H178" s="43">
        <v>1</v>
      </c>
      <c r="I178" s="43">
        <v>20.8</v>
      </c>
      <c r="J178" s="43">
        <v>108</v>
      </c>
      <c r="K178" s="44">
        <v>111</v>
      </c>
      <c r="L178" s="43">
        <v>0</v>
      </c>
    </row>
    <row r="179" spans="1:12" ht="15" x14ac:dyDescent="0.25">
      <c r="A179" s="23"/>
      <c r="B179" s="15"/>
      <c r="C179" s="11"/>
      <c r="D179" s="7" t="s">
        <v>22</v>
      </c>
      <c r="E179" s="42" t="s">
        <v>79</v>
      </c>
      <c r="F179" s="43">
        <v>200</v>
      </c>
      <c r="G179" s="43">
        <v>0.26</v>
      </c>
      <c r="H179" s="43">
        <v>0.02</v>
      </c>
      <c r="I179" s="43">
        <v>8.06</v>
      </c>
      <c r="J179" s="43">
        <v>33.22</v>
      </c>
      <c r="K179" s="44" t="s">
        <v>80</v>
      </c>
      <c r="L179" s="43">
        <v>0</v>
      </c>
    </row>
    <row r="180" spans="1:12" ht="15" x14ac:dyDescent="0.25">
      <c r="A180" s="23"/>
      <c r="B180" s="15"/>
      <c r="C180" s="11"/>
      <c r="D180" s="7" t="s">
        <v>23</v>
      </c>
      <c r="E180" s="42" t="s">
        <v>118</v>
      </c>
      <c r="F180" s="43">
        <v>100</v>
      </c>
      <c r="G180" s="43">
        <v>8.74</v>
      </c>
      <c r="H180" s="43">
        <v>9.64</v>
      </c>
      <c r="I180" s="43">
        <v>30.43</v>
      </c>
      <c r="J180" s="43">
        <v>213.97</v>
      </c>
      <c r="K180" s="44">
        <v>563</v>
      </c>
      <c r="L180" s="43">
        <v>0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540</v>
      </c>
      <c r="G184" s="19">
        <f t="shared" ref="G184:J184" si="86">SUM(G177:G183)</f>
        <v>17.899999999999999</v>
      </c>
      <c r="H184" s="19">
        <f t="shared" si="86"/>
        <v>16.7</v>
      </c>
      <c r="I184" s="19">
        <f t="shared" si="86"/>
        <v>78.63</v>
      </c>
      <c r="J184" s="19">
        <f t="shared" si="86"/>
        <v>511.29000000000008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119</v>
      </c>
      <c r="F186" s="43">
        <v>200</v>
      </c>
      <c r="G186" s="43">
        <v>2.46</v>
      </c>
      <c r="H186" s="43">
        <v>4.3600000000000003</v>
      </c>
      <c r="I186" s="43">
        <v>13.94</v>
      </c>
      <c r="J186" s="43">
        <v>105.46</v>
      </c>
      <c r="K186" s="44" t="s">
        <v>120</v>
      </c>
      <c r="L186" s="43">
        <v>0</v>
      </c>
    </row>
    <row r="187" spans="1:12" ht="15" x14ac:dyDescent="0.25">
      <c r="A187" s="23"/>
      <c r="B187" s="15"/>
      <c r="C187" s="11"/>
      <c r="D187" s="7" t="s">
        <v>28</v>
      </c>
      <c r="E187" s="42" t="s">
        <v>121</v>
      </c>
      <c r="F187" s="43">
        <v>90</v>
      </c>
      <c r="G187" s="43">
        <v>11.5</v>
      </c>
      <c r="H187" s="43">
        <v>11.01</v>
      </c>
      <c r="I187" s="43">
        <v>22.97</v>
      </c>
      <c r="J187" s="43">
        <v>220.03</v>
      </c>
      <c r="K187" s="44">
        <v>366</v>
      </c>
      <c r="L187" s="43">
        <v>0</v>
      </c>
    </row>
    <row r="188" spans="1:12" ht="15" x14ac:dyDescent="0.25">
      <c r="A188" s="23"/>
      <c r="B188" s="15"/>
      <c r="C188" s="11"/>
      <c r="D188" s="7" t="s">
        <v>29</v>
      </c>
      <c r="E188" s="42" t="s">
        <v>42</v>
      </c>
      <c r="F188" s="43">
        <v>150</v>
      </c>
      <c r="G188" s="43">
        <v>7.64</v>
      </c>
      <c r="H188" s="43">
        <v>7.91</v>
      </c>
      <c r="I188" s="43">
        <v>38.85</v>
      </c>
      <c r="J188" s="43">
        <v>225.67</v>
      </c>
      <c r="K188" s="44">
        <v>237</v>
      </c>
      <c r="L188" s="43">
        <v>0</v>
      </c>
    </row>
    <row r="189" spans="1:12" ht="15" x14ac:dyDescent="0.25">
      <c r="A189" s="23"/>
      <c r="B189" s="15"/>
      <c r="C189" s="11"/>
      <c r="D189" s="7" t="s">
        <v>30</v>
      </c>
      <c r="E189" s="42" t="s">
        <v>84</v>
      </c>
      <c r="F189" s="43">
        <v>200</v>
      </c>
      <c r="G189" s="43">
        <v>0.32</v>
      </c>
      <c r="H189" s="43">
        <v>0.14000000000000001</v>
      </c>
      <c r="I189" s="43">
        <v>11.46</v>
      </c>
      <c r="J189" s="43">
        <v>48.32</v>
      </c>
      <c r="K189" s="44">
        <v>519</v>
      </c>
      <c r="L189" s="43">
        <v>0</v>
      </c>
    </row>
    <row r="190" spans="1:12" ht="15" x14ac:dyDescent="0.25">
      <c r="A190" s="23"/>
      <c r="B190" s="15"/>
      <c r="C190" s="11"/>
      <c r="D190" s="7" t="s">
        <v>31</v>
      </c>
      <c r="E190" s="42" t="s">
        <v>44</v>
      </c>
      <c r="F190" s="43">
        <v>30</v>
      </c>
      <c r="G190" s="43">
        <v>1.98</v>
      </c>
      <c r="H190" s="43">
        <v>0.27</v>
      </c>
      <c r="I190" s="43">
        <v>11.4</v>
      </c>
      <c r="J190" s="43">
        <v>59.7</v>
      </c>
      <c r="K190" s="44">
        <v>108</v>
      </c>
      <c r="L190" s="43">
        <v>0</v>
      </c>
    </row>
    <row r="191" spans="1:12" ht="15" x14ac:dyDescent="0.25">
      <c r="A191" s="23"/>
      <c r="B191" s="15"/>
      <c r="C191" s="11"/>
      <c r="D191" s="7" t="s">
        <v>32</v>
      </c>
      <c r="E191" s="42" t="s">
        <v>45</v>
      </c>
      <c r="F191" s="43">
        <v>30</v>
      </c>
      <c r="G191" s="43">
        <v>1.98</v>
      </c>
      <c r="H191" s="43">
        <v>0.36</v>
      </c>
      <c r="I191" s="43">
        <v>10.02</v>
      </c>
      <c r="J191" s="43">
        <v>52.2</v>
      </c>
      <c r="K191" s="44">
        <v>109</v>
      </c>
      <c r="L191" s="43">
        <v>0</v>
      </c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700</v>
      </c>
      <c r="G194" s="19">
        <f t="shared" ref="G194:J194" si="88">SUM(G185:G193)</f>
        <v>25.880000000000003</v>
      </c>
      <c r="H194" s="19">
        <f t="shared" si="88"/>
        <v>24.05</v>
      </c>
      <c r="I194" s="19">
        <f t="shared" si="88"/>
        <v>108.64</v>
      </c>
      <c r="J194" s="19">
        <f t="shared" si="88"/>
        <v>711.38000000000011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1240</v>
      </c>
      <c r="G195" s="32">
        <f t="shared" ref="G195" si="90">G184+G194</f>
        <v>43.78</v>
      </c>
      <c r="H195" s="32">
        <f t="shared" ref="H195" si="91">H184+H194</f>
        <v>40.75</v>
      </c>
      <c r="I195" s="32">
        <f t="shared" ref="I195" si="92">I184+I194</f>
        <v>187.26999999999998</v>
      </c>
      <c r="J195" s="32">
        <f t="shared" ref="J195:L195" si="93">J184+J194</f>
        <v>1222.67</v>
      </c>
      <c r="K195" s="32"/>
      <c r="L195" s="32">
        <f t="shared" si="93"/>
        <v>0</v>
      </c>
    </row>
    <row r="196" spans="1:12" x14ac:dyDescent="0.2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1263.5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43.749000000000002</v>
      </c>
      <c r="H196" s="34">
        <f t="shared" si="94"/>
        <v>45</v>
      </c>
      <c r="I196" s="34">
        <f t="shared" si="94"/>
        <v>191.09800000000001</v>
      </c>
      <c r="J196" s="34">
        <f t="shared" si="94"/>
        <v>1297.3969999999999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 Плужникова</cp:lastModifiedBy>
  <cp:lastPrinted>2023-10-23T05:14:12Z</cp:lastPrinted>
  <dcterms:created xsi:type="dcterms:W3CDTF">2022-05-16T14:23:56Z</dcterms:created>
  <dcterms:modified xsi:type="dcterms:W3CDTF">2023-10-24T05:03:18Z</dcterms:modified>
</cp:coreProperties>
</file>